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YILDIZ KIZLAR DART" sheetId="1" r:id="rId1"/>
    <sheet name="YILDIZ EREKLER DAR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19" i="2"/>
  <c r="L9" i="2"/>
  <c r="J26" i="2" s="1"/>
  <c r="C9" i="2"/>
  <c r="J24" i="2" s="1"/>
  <c r="L8" i="2"/>
  <c r="J30" i="2" s="1"/>
  <c r="C8" i="2"/>
  <c r="J23" i="2" s="1"/>
  <c r="L7" i="2"/>
  <c r="J34" i="2" s="1"/>
  <c r="C7" i="2"/>
  <c r="J32" i="2" s="1"/>
  <c r="L6" i="2"/>
  <c r="J18" i="2" s="1"/>
  <c r="C6" i="2"/>
  <c r="J31" i="2" s="1"/>
  <c r="L5" i="2"/>
  <c r="J22" i="2" s="1"/>
  <c r="C5" i="2"/>
  <c r="J20" i="2" s="1"/>
  <c r="K2" i="2"/>
  <c r="J46" i="1"/>
  <c r="J35" i="1"/>
  <c r="J30" i="1"/>
  <c r="J26" i="1"/>
  <c r="J22" i="1"/>
  <c r="J18" i="1"/>
  <c r="C10" i="1"/>
  <c r="J31" i="1" s="1"/>
  <c r="U9" i="1"/>
  <c r="L9" i="1"/>
  <c r="J33" i="1" s="1"/>
  <c r="C9" i="1"/>
  <c r="U8" i="1"/>
  <c r="J42" i="1" s="1"/>
  <c r="L8" i="1"/>
  <c r="J40" i="1" s="1"/>
  <c r="C8" i="1"/>
  <c r="J45" i="1" s="1"/>
  <c r="U7" i="1"/>
  <c r="J49" i="1" s="1"/>
  <c r="L7" i="1"/>
  <c r="J47" i="1" s="1"/>
  <c r="C7" i="1"/>
  <c r="J17" i="1" s="1"/>
  <c r="U6" i="1"/>
  <c r="J21" i="1" s="1"/>
  <c r="L6" i="1"/>
  <c r="J19" i="1" s="1"/>
  <c r="C6" i="1"/>
  <c r="J24" i="1" s="1"/>
  <c r="U5" i="1"/>
  <c r="J28" i="1" s="1"/>
  <c r="L5" i="1"/>
  <c r="C5" i="1"/>
  <c r="J29" i="1" s="1"/>
  <c r="K2" i="1"/>
  <c r="J15" i="2" l="1"/>
  <c r="J16" i="2"/>
  <c r="J28" i="2"/>
  <c r="J17" i="2"/>
  <c r="J21" i="2"/>
  <c r="J25" i="2"/>
  <c r="J29" i="2"/>
  <c r="J33" i="2"/>
  <c r="J34" i="1"/>
  <c r="J38" i="1"/>
  <c r="J39" i="1"/>
  <c r="J43" i="1"/>
  <c r="J16" i="1"/>
  <c r="J20" i="1"/>
  <c r="J32" i="1"/>
  <c r="J36" i="1"/>
  <c r="J44" i="1"/>
  <c r="J48" i="1"/>
  <c r="J15" i="1"/>
  <c r="J23" i="1"/>
  <c r="J27" i="1"/>
  <c r="J25" i="1"/>
  <c r="J37" i="1"/>
  <c r="J41" i="1"/>
</calcChain>
</file>

<file path=xl/sharedStrings.xml><?xml version="1.0" encoding="utf-8"?>
<sst xmlns="http://schemas.openxmlformats.org/spreadsheetml/2006/main" count="250" uniqueCount="128">
  <si>
    <t>2022-2023</t>
  </si>
  <si>
    <t>ÖĞRETİM YILI</t>
  </si>
  <si>
    <t xml:space="preserve">YILDIZ </t>
  </si>
  <si>
    <t>KIZ</t>
  </si>
  <si>
    <t>DART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</si>
  <si>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</si>
  <si>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</si>
  <si>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</si>
  <si>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</si>
  <si>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</si>
  <si>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</si>
  <si>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</si>
  <si>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</si>
  <si>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Ahmet Tevfik İleri OO</t>
  </si>
  <si>
    <t>A2</t>
  </si>
  <si>
    <t>A3</t>
  </si>
  <si>
    <t>A4</t>
  </si>
  <si>
    <t>A5</t>
  </si>
  <si>
    <t>A6</t>
  </si>
  <si>
    <t>A GRUBU</t>
  </si>
  <si>
    <t>B GRUBU</t>
  </si>
  <si>
    <t>C GRUBU</t>
  </si>
  <si>
    <t>2-</t>
  </si>
  <si>
    <t>OLAN TAKIMLARI YAZINIZ, KURASINI ÇEKEN TAKIMI</t>
  </si>
  <si>
    <t>Alaca Ortaokulu</t>
  </si>
  <si>
    <t>3-</t>
  </si>
  <si>
    <t>SAĞDAKİ KURA SONUCU ALANINA YAPIŞTIRINIZ</t>
  </si>
  <si>
    <t>Oğuzlar Ortaokulu</t>
  </si>
  <si>
    <t>4-</t>
  </si>
  <si>
    <t>Bayat Mehmet Akif Ersoy OO</t>
  </si>
  <si>
    <t>5-</t>
  </si>
  <si>
    <t>B.Evler Öğrt. Salim Akaydın OO</t>
  </si>
  <si>
    <t>6-</t>
  </si>
  <si>
    <t>Necip Fazıl Kırakürek OO</t>
  </si>
  <si>
    <t>B1</t>
  </si>
  <si>
    <t>B2</t>
  </si>
  <si>
    <t>B3</t>
  </si>
  <si>
    <t>B4</t>
  </si>
  <si>
    <t>B5</t>
  </si>
  <si>
    <t>C1</t>
  </si>
  <si>
    <t>7-</t>
  </si>
  <si>
    <t>Yavru Turna Ortaokulu</t>
  </si>
  <si>
    <t>8-</t>
  </si>
  <si>
    <t>Şehit Osman Arslan Kız AİHL</t>
  </si>
  <si>
    <t>9-</t>
  </si>
  <si>
    <t>Bayat Ömer Mülazım Ortaokulu</t>
  </si>
  <si>
    <t>SIRA</t>
  </si>
  <si>
    <t>TARİH</t>
  </si>
  <si>
    <t>SAAT</t>
  </si>
  <si>
    <t>FİKSTÜR</t>
  </si>
  <si>
    <t>TAKIMLAR
(Mahmut Atalay Gençlik Merkezi)</t>
  </si>
  <si>
    <t>10-</t>
  </si>
  <si>
    <t>Gazipaşa Ortaokulu</t>
  </si>
  <si>
    <t>11-</t>
  </si>
  <si>
    <t>İskilip Atatürk Ortaokulu</t>
  </si>
  <si>
    <t>C2</t>
  </si>
  <si>
    <t>C3</t>
  </si>
  <si>
    <t>C4</t>
  </si>
  <si>
    <t>C5</t>
  </si>
  <si>
    <t>12-</t>
  </si>
  <si>
    <t>A1-A6</t>
  </si>
  <si>
    <t>13-</t>
  </si>
  <si>
    <t>A2-A5</t>
  </si>
  <si>
    <t>14-</t>
  </si>
  <si>
    <t>A3-A4</t>
  </si>
  <si>
    <t>15-</t>
  </si>
  <si>
    <t>B1-B4</t>
  </si>
  <si>
    <t>16-</t>
  </si>
  <si>
    <t>B2-B3</t>
  </si>
  <si>
    <t>1.MAÇLAR</t>
  </si>
  <si>
    <t>C1-C4</t>
  </si>
  <si>
    <t>C2-C3</t>
  </si>
  <si>
    <t>A1-A5</t>
  </si>
  <si>
    <t>A6-A4</t>
  </si>
  <si>
    <t>A2-A3</t>
  </si>
  <si>
    <t>B5-B3</t>
  </si>
  <si>
    <t>B1-B2</t>
  </si>
  <si>
    <t>2.MAÇLAR</t>
  </si>
  <si>
    <t>C5-C3</t>
  </si>
  <si>
    <t>C1-C2</t>
  </si>
  <si>
    <t>A1-A4</t>
  </si>
  <si>
    <t>A5-A3</t>
  </si>
  <si>
    <t>A6-A2</t>
  </si>
  <si>
    <t>B4-B2</t>
  </si>
  <si>
    <t>B5-B1</t>
  </si>
  <si>
    <t>3.MAÇLAR</t>
  </si>
  <si>
    <t>C4-C2</t>
  </si>
  <si>
    <t>C5-C1</t>
  </si>
  <si>
    <t>A1-A3</t>
  </si>
  <si>
    <t>A4-A2</t>
  </si>
  <si>
    <t>A5-A6</t>
  </si>
  <si>
    <t>B3-B1</t>
  </si>
  <si>
    <t>B4-B5</t>
  </si>
  <si>
    <t>4.MAÇLAR</t>
  </si>
  <si>
    <t>C3-C1</t>
  </si>
  <si>
    <t>C4-C5</t>
  </si>
  <si>
    <t>A1-A2</t>
  </si>
  <si>
    <t>A3-A6</t>
  </si>
  <si>
    <t>A4-A5</t>
  </si>
  <si>
    <t>B2-B5</t>
  </si>
  <si>
    <t>B3-B4</t>
  </si>
  <si>
    <t>5.MAÇLAR</t>
  </si>
  <si>
    <t>C2-C5</t>
  </si>
  <si>
    <t>C3-C4</t>
  </si>
  <si>
    <t>A1-B2</t>
  </si>
  <si>
    <t>A GRUBU 1.Sİ - B GRUBU 2.Sİ</t>
  </si>
  <si>
    <t>7.MAÇLAR</t>
  </si>
  <si>
    <t>C1-A1</t>
  </si>
  <si>
    <t>C GRUBU 1.Sİ - A GRUBU 1.Sİ</t>
  </si>
  <si>
    <t>B1-A2</t>
  </si>
  <si>
    <t>B GRUBU 1.Sİ - A GRUBU 2.Sİ</t>
  </si>
  <si>
    <t>ERKEK</t>
  </si>
  <si>
    <t>OĞUZLAR ORTAOKULU</t>
  </si>
  <si>
    <t>AHMET TEVFİK İLERİ OO</t>
  </si>
  <si>
    <t>ALACA ORTAOKULU</t>
  </si>
  <si>
    <t>BAYAT ÖMER MÜLAZIM OO</t>
  </si>
  <si>
    <t>BAHÇELİEVLER ÖĞRT.S. AKAYDIN OO</t>
  </si>
  <si>
    <t>YAVRU TURNA ORTAOKULU</t>
  </si>
  <si>
    <t>GAZİ PAŞA ORTAOKULU</t>
  </si>
  <si>
    <t>İSKİLİP ATATÜRK ORTAOKULU</t>
  </si>
  <si>
    <t>BAYAT MEHMET AKİF ERSOY OO</t>
  </si>
  <si>
    <t>NECİP FAZIL KISAKÜREK OO</t>
  </si>
  <si>
    <t>A5-A1</t>
  </si>
  <si>
    <t>A3-A1</t>
  </si>
  <si>
    <t>21-22 MAĞL</t>
  </si>
  <si>
    <t>21.MAÇ MAĞLUBU - 22. MAÇ MAĞLUBU (3.LÜK-4.LÜK)</t>
  </si>
  <si>
    <t>21-22 GAL</t>
  </si>
  <si>
    <t>21.MAÇ GALİBİ - 22.MAÇ GALİBİ (1.LİK-2.LİK)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</si>
</sst>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7" borderId="3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0" fillId="7" borderId="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7" borderId="6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vertical="center" shrinkToFit="1"/>
    </xf>
    <xf numFmtId="0" fontId="0" fillId="7" borderId="8" xfId="0" applyFill="1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left" vertical="center" shrinkToFit="1"/>
    </xf>
    <xf numFmtId="0" fontId="0" fillId="7" borderId="10" xfId="0" applyFill="1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7" borderId="14" xfId="0" applyFill="1" applyBorder="1" applyAlignment="1" applyProtection="1">
      <alignment horizontal="center"/>
    </xf>
    <xf numFmtId="0" fontId="0" fillId="7" borderId="15" xfId="0" applyFill="1" applyBorder="1" applyAlignment="1" applyProtection="1">
      <alignment horizontal="left" vertical="center" shrinkToFit="1"/>
    </xf>
    <xf numFmtId="0" fontId="0" fillId="7" borderId="16" xfId="0" applyFill="1" applyBorder="1" applyAlignment="1" applyProtection="1">
      <alignment horizontal="left" vertical="center" shrinkToFit="1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5" fillId="6" borderId="18" xfId="0" applyFont="1" applyFill="1" applyBorder="1" applyAlignment="1" applyProtection="1">
      <alignment horizontal="center" vertical="center" textRotation="90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6" borderId="20" xfId="0" applyFont="1" applyFill="1" applyBorder="1" applyAlignment="1" applyProtection="1">
      <alignment horizontal="center" vertical="center" textRotation="90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5" fillId="6" borderId="23" xfId="0" applyFont="1" applyFill="1" applyBorder="1" applyAlignment="1" applyProtection="1">
      <alignment horizontal="center" vertical="center" textRotation="90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5" fontId="0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7" xfId="0" applyFont="1" applyBorder="1" applyAlignment="1" applyProtection="1">
      <alignment horizontal="center" vertical="center" wrapText="1" shrinkToFit="1"/>
      <protection locked="0"/>
    </xf>
    <xf numFmtId="20" fontId="0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Font="1" applyBorder="1" applyAlignment="1" applyProtection="1">
      <alignment horizontal="center" vertical="center" wrapText="1" shrinkToFit="1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15" fontId="0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2" xfId="0" applyFont="1" applyBorder="1" applyAlignment="1" applyProtection="1">
      <alignment horizontal="center" vertical="center" wrapText="1" shrinkToFit="1"/>
      <protection locked="0"/>
    </xf>
    <xf numFmtId="20" fontId="0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Font="1" applyBorder="1" applyAlignment="1" applyProtection="1">
      <alignment horizontal="center" vertical="center" wrapText="1" shrinkToFit="1"/>
    </xf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7" borderId="2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/>
    </xf>
    <xf numFmtId="20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6" borderId="27" xfId="0" applyFill="1" applyBorder="1" applyAlignment="1" applyProtection="1">
      <alignment horizontal="center"/>
    </xf>
    <xf numFmtId="0" fontId="0" fillId="6" borderId="28" xfId="0" applyFill="1" applyBorder="1" applyAlignment="1" applyProtection="1">
      <alignment horizontal="center"/>
    </xf>
    <xf numFmtId="0" fontId="0" fillId="6" borderId="29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30" xfId="0" applyBorder="1" applyAlignment="1" applyProtection="1">
      <alignment horizontal="left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5" xfId="0" applyNumberForma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 GENÇ ERKEK"/>
      <sheetName val="8E GENÇ A ERKEK"/>
      <sheetName val=" 10-4GENÇ KIZLAR"/>
      <sheetName val="8E GENÇ A KIZ"/>
      <sheetName val="9-3"/>
      <sheetName val="9-4"/>
      <sheetName val="9E"/>
      <sheetName val="10-5 yıldız erkekler"/>
      <sheetName val="16-5 YILDIZ KIZ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tabSelected="1" zoomScaleNormal="100" workbookViewId="0">
      <selection activeCell="AF31" sqref="AF31"/>
    </sheetView>
  </sheetViews>
  <sheetFormatPr defaultColWidth="3.7109375" defaultRowHeight="15" x14ac:dyDescent="0.25"/>
  <cols>
    <col min="1" max="1" width="3.7109375" style="11" customWidth="1"/>
    <col min="2" max="29" width="3.7109375" style="5" customWidth="1"/>
    <col min="30" max="30" width="40.7109375" style="5" customWidth="1"/>
    <col min="31" max="31" width="3.7109375" style="5"/>
    <col min="32" max="32" width="40.7109375" style="5" customWidth="1"/>
    <col min="33" max="16384" width="3.7109375" style="5"/>
  </cols>
  <sheetData>
    <row r="1" spans="1:57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3" t="s">
        <v>3</v>
      </c>
      <c r="U1" s="3"/>
      <c r="V1" s="3"/>
      <c r="W1" s="3"/>
      <c r="X1" s="3"/>
      <c r="Y1" s="4"/>
      <c r="Z1" s="4"/>
      <c r="AA1" s="4"/>
    </row>
    <row r="2" spans="1:57" ht="18" customHeight="1" x14ac:dyDescent="0.2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5</v>
      </c>
      <c r="T2" s="7"/>
      <c r="U2" s="7"/>
      <c r="V2" s="7"/>
      <c r="W2" s="7"/>
      <c r="X2" s="8"/>
      <c r="Y2" s="4"/>
      <c r="Z2" s="4"/>
      <c r="AA2" s="4"/>
      <c r="AC2" s="9" t="s">
        <v>6</v>
      </c>
      <c r="AD2" s="9"/>
      <c r="AE2" s="10" t="s">
        <v>7</v>
      </c>
      <c r="AF2" s="10"/>
    </row>
    <row r="3" spans="1:57" ht="15" customHeight="1" thickBot="1" x14ac:dyDescent="0.3">
      <c r="B3" s="5" t="s">
        <v>8</v>
      </c>
      <c r="W3" s="12" t="s">
        <v>9</v>
      </c>
      <c r="X3" s="12"/>
      <c r="Y3" s="12"/>
      <c r="Z3" s="12"/>
      <c r="AC3" s="13" t="s">
        <v>10</v>
      </c>
      <c r="AD3" s="14" t="s">
        <v>11</v>
      </c>
      <c r="AE3" s="15" t="s">
        <v>12</v>
      </c>
      <c r="AF3" s="16" t="s">
        <v>13</v>
      </c>
      <c r="AH3" s="17" t="s">
        <v>12</v>
      </c>
      <c r="AI3" s="17"/>
      <c r="AJ3" s="17"/>
      <c r="AK3" s="17"/>
      <c r="AL3" s="17" t="s">
        <v>14</v>
      </c>
      <c r="AM3" s="17"/>
      <c r="AN3" s="17"/>
      <c r="AO3" s="17"/>
      <c r="AP3" s="17" t="s">
        <v>15</v>
      </c>
      <c r="AQ3" s="17"/>
      <c r="AR3" s="17"/>
      <c r="AS3" s="17"/>
      <c r="AT3" s="17" t="s">
        <v>16</v>
      </c>
      <c r="AU3" s="17"/>
      <c r="AV3" s="17"/>
      <c r="AW3" s="17"/>
      <c r="AX3" s="17" t="s">
        <v>17</v>
      </c>
      <c r="AY3" s="17"/>
      <c r="AZ3" s="17"/>
      <c r="BA3" s="17"/>
      <c r="BB3" s="17" t="s">
        <v>18</v>
      </c>
      <c r="BC3" s="17"/>
      <c r="BD3" s="17"/>
      <c r="BE3" s="17"/>
    </row>
    <row r="4" spans="1:57" ht="15" customHeight="1" thickBot="1" x14ac:dyDescent="0.3">
      <c r="B4" s="18" t="s">
        <v>19</v>
      </c>
      <c r="C4" s="19"/>
      <c r="D4" s="19"/>
      <c r="E4" s="19"/>
      <c r="F4" s="19"/>
      <c r="G4" s="19"/>
      <c r="H4" s="19"/>
      <c r="I4" s="20"/>
      <c r="J4" s="21"/>
      <c r="K4" s="18" t="s">
        <v>20</v>
      </c>
      <c r="L4" s="19"/>
      <c r="M4" s="19"/>
      <c r="N4" s="19"/>
      <c r="O4" s="19"/>
      <c r="P4" s="19"/>
      <c r="Q4" s="19"/>
      <c r="R4" s="20"/>
      <c r="T4" s="22" t="s">
        <v>21</v>
      </c>
      <c r="U4" s="23"/>
      <c r="V4" s="23"/>
      <c r="W4" s="23"/>
      <c r="X4" s="23"/>
      <c r="Y4" s="23"/>
      <c r="Z4" s="23"/>
      <c r="AA4" s="24"/>
      <c r="AC4" s="13" t="s">
        <v>22</v>
      </c>
      <c r="AD4" s="14" t="s">
        <v>23</v>
      </c>
      <c r="AE4" s="15" t="s">
        <v>14</v>
      </c>
      <c r="AF4" s="16" t="s">
        <v>24</v>
      </c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1:57" ht="15" customHeight="1" x14ac:dyDescent="0.25">
      <c r="B5" s="25" t="s">
        <v>10</v>
      </c>
      <c r="C5" s="26" t="str">
        <f t="shared" ref="C5:C10" si="0">AF3</f>
        <v>Ahmet Tevfik İleri OO</v>
      </c>
      <c r="D5" s="26"/>
      <c r="E5" s="26"/>
      <c r="F5" s="26"/>
      <c r="G5" s="26"/>
      <c r="H5" s="26"/>
      <c r="I5" s="27"/>
      <c r="K5" s="25" t="s">
        <v>10</v>
      </c>
      <c r="L5" s="26" t="str">
        <f>AF9</f>
        <v>Yavru Turna Ortaokulu</v>
      </c>
      <c r="M5" s="26"/>
      <c r="N5" s="26"/>
      <c r="O5" s="26"/>
      <c r="P5" s="26"/>
      <c r="Q5" s="26"/>
      <c r="R5" s="27"/>
      <c r="T5" s="28" t="s">
        <v>10</v>
      </c>
      <c r="U5" s="29" t="str">
        <f>AF14</f>
        <v>C1</v>
      </c>
      <c r="V5" s="29"/>
      <c r="W5" s="29"/>
      <c r="X5" s="29"/>
      <c r="Y5" s="29"/>
      <c r="Z5" s="29"/>
      <c r="AA5" s="30"/>
      <c r="AC5" s="13" t="s">
        <v>25</v>
      </c>
      <c r="AD5" s="14" t="s">
        <v>26</v>
      </c>
      <c r="AE5" s="15" t="s">
        <v>15</v>
      </c>
      <c r="AF5" s="16" t="s">
        <v>27</v>
      </c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</row>
    <row r="6" spans="1:57" ht="15" customHeight="1" x14ac:dyDescent="0.25">
      <c r="B6" s="31" t="s">
        <v>22</v>
      </c>
      <c r="C6" s="32" t="str">
        <f t="shared" si="0"/>
        <v>Alaca Ortaokulu</v>
      </c>
      <c r="D6" s="32"/>
      <c r="E6" s="32"/>
      <c r="F6" s="32"/>
      <c r="G6" s="32"/>
      <c r="H6" s="32"/>
      <c r="I6" s="33"/>
      <c r="K6" s="31" t="s">
        <v>22</v>
      </c>
      <c r="L6" s="32" t="str">
        <f>AF10</f>
        <v>Şehit Osman Arslan Kız AİHL</v>
      </c>
      <c r="M6" s="32"/>
      <c r="N6" s="32"/>
      <c r="O6" s="32"/>
      <c r="P6" s="32"/>
      <c r="Q6" s="32"/>
      <c r="R6" s="33"/>
      <c r="T6" s="34" t="s">
        <v>22</v>
      </c>
      <c r="U6" s="35" t="str">
        <f>AF15</f>
        <v>C2</v>
      </c>
      <c r="V6" s="35"/>
      <c r="W6" s="35"/>
      <c r="X6" s="35"/>
      <c r="Y6" s="35"/>
      <c r="Z6" s="35"/>
      <c r="AA6" s="36"/>
      <c r="AC6" s="13" t="s">
        <v>28</v>
      </c>
      <c r="AD6" s="37"/>
      <c r="AE6" s="15" t="s">
        <v>16</v>
      </c>
      <c r="AF6" s="16" t="s">
        <v>29</v>
      </c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ht="15" customHeight="1" x14ac:dyDescent="0.25">
      <c r="B7" s="31" t="s">
        <v>25</v>
      </c>
      <c r="C7" s="32" t="str">
        <f t="shared" si="0"/>
        <v>Oğuzlar Ortaokulu</v>
      </c>
      <c r="D7" s="32"/>
      <c r="E7" s="32"/>
      <c r="F7" s="32"/>
      <c r="G7" s="32"/>
      <c r="H7" s="32"/>
      <c r="I7" s="33"/>
      <c r="K7" s="31" t="s">
        <v>25</v>
      </c>
      <c r="L7" s="32" t="str">
        <f>AF11</f>
        <v>Bayat Ömer Mülazım Ortaokulu</v>
      </c>
      <c r="M7" s="32"/>
      <c r="N7" s="32"/>
      <c r="O7" s="32"/>
      <c r="P7" s="32"/>
      <c r="Q7" s="32"/>
      <c r="R7" s="33"/>
      <c r="T7" s="34" t="s">
        <v>25</v>
      </c>
      <c r="U7" s="35" t="str">
        <f>AF16</f>
        <v>C3</v>
      </c>
      <c r="V7" s="35"/>
      <c r="W7" s="35"/>
      <c r="X7" s="35"/>
      <c r="Y7" s="35"/>
      <c r="Z7" s="35"/>
      <c r="AA7" s="36"/>
      <c r="AC7" s="13" t="s">
        <v>30</v>
      </c>
      <c r="AD7" s="37"/>
      <c r="AE7" s="15" t="s">
        <v>17</v>
      </c>
      <c r="AF7" s="16" t="s">
        <v>31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</row>
    <row r="8" spans="1:57" ht="15" customHeight="1" x14ac:dyDescent="0.25">
      <c r="B8" s="31" t="s">
        <v>28</v>
      </c>
      <c r="C8" s="32" t="str">
        <f t="shared" si="0"/>
        <v>Bayat Mehmet Akif Ersoy OO</v>
      </c>
      <c r="D8" s="32"/>
      <c r="E8" s="32"/>
      <c r="F8" s="32"/>
      <c r="G8" s="32"/>
      <c r="H8" s="32"/>
      <c r="I8" s="33"/>
      <c r="K8" s="31" t="s">
        <v>28</v>
      </c>
      <c r="L8" s="32" t="str">
        <f>AF12</f>
        <v>Gazipaşa Ortaokulu</v>
      </c>
      <c r="M8" s="32"/>
      <c r="N8" s="32"/>
      <c r="O8" s="32"/>
      <c r="P8" s="32"/>
      <c r="Q8" s="32"/>
      <c r="R8" s="33"/>
      <c r="T8" s="34" t="s">
        <v>28</v>
      </c>
      <c r="U8" s="35" t="str">
        <f>AF17</f>
        <v>C4</v>
      </c>
      <c r="V8" s="35"/>
      <c r="W8" s="35"/>
      <c r="X8" s="35"/>
      <c r="Y8" s="35"/>
      <c r="Z8" s="35"/>
      <c r="AA8" s="36"/>
      <c r="AC8" s="13" t="s">
        <v>32</v>
      </c>
      <c r="AD8" s="37"/>
      <c r="AE8" s="38" t="s">
        <v>18</v>
      </c>
      <c r="AF8" s="16" t="s">
        <v>33</v>
      </c>
      <c r="AH8" s="17" t="s">
        <v>34</v>
      </c>
      <c r="AI8" s="17"/>
      <c r="AJ8" s="17"/>
      <c r="AK8" s="17"/>
      <c r="AL8" s="39" t="s">
        <v>35</v>
      </c>
      <c r="AM8" s="40"/>
      <c r="AN8" s="40"/>
      <c r="AO8" s="40"/>
      <c r="AP8" s="39" t="s">
        <v>36</v>
      </c>
      <c r="AQ8" s="40"/>
      <c r="AR8" s="40"/>
      <c r="AS8" s="40"/>
      <c r="AT8" s="39" t="s">
        <v>37</v>
      </c>
      <c r="AU8" s="40"/>
      <c r="AV8" s="40"/>
      <c r="AW8" s="40"/>
      <c r="AX8" s="17" t="s">
        <v>38</v>
      </c>
      <c r="AY8" s="17"/>
      <c r="AZ8" s="17"/>
      <c r="BA8" s="17"/>
      <c r="BB8" s="17" t="s">
        <v>39</v>
      </c>
      <c r="BC8" s="17"/>
      <c r="BD8" s="17"/>
      <c r="BE8" s="17"/>
    </row>
    <row r="9" spans="1:57" ht="15" customHeight="1" thickBot="1" x14ac:dyDescent="0.3">
      <c r="B9" s="31" t="s">
        <v>30</v>
      </c>
      <c r="C9" s="32" t="str">
        <f t="shared" si="0"/>
        <v>B.Evler Öğrt. Salim Akaydın OO</v>
      </c>
      <c r="D9" s="32"/>
      <c r="E9" s="32"/>
      <c r="F9" s="32"/>
      <c r="G9" s="32"/>
      <c r="H9" s="32"/>
      <c r="I9" s="33"/>
      <c r="K9" s="41" t="s">
        <v>30</v>
      </c>
      <c r="L9" s="42" t="str">
        <f>AF13</f>
        <v>İskilip Atatürk Ortaokulu</v>
      </c>
      <c r="M9" s="42"/>
      <c r="N9" s="42"/>
      <c r="O9" s="42"/>
      <c r="P9" s="42"/>
      <c r="Q9" s="42"/>
      <c r="R9" s="43"/>
      <c r="T9" s="44" t="s">
        <v>30</v>
      </c>
      <c r="U9" s="45" t="str">
        <f>AF18</f>
        <v>C5</v>
      </c>
      <c r="V9" s="45"/>
      <c r="W9" s="45"/>
      <c r="X9" s="45"/>
      <c r="Y9" s="45"/>
      <c r="Z9" s="45"/>
      <c r="AA9" s="46"/>
      <c r="AC9" s="13" t="s">
        <v>40</v>
      </c>
      <c r="AD9" s="37"/>
      <c r="AE9" s="15" t="s">
        <v>34</v>
      </c>
      <c r="AF9" s="16" t="s">
        <v>41</v>
      </c>
      <c r="AH9" s="17"/>
      <c r="AI9" s="17"/>
      <c r="AJ9" s="17"/>
      <c r="AK9" s="17"/>
      <c r="AL9" s="47"/>
      <c r="AM9" s="48"/>
      <c r="AN9" s="48"/>
      <c r="AO9" s="48"/>
      <c r="AP9" s="47"/>
      <c r="AQ9" s="48"/>
      <c r="AR9" s="48"/>
      <c r="AS9" s="48"/>
      <c r="AT9" s="47"/>
      <c r="AU9" s="48"/>
      <c r="AV9" s="48"/>
      <c r="AW9" s="48"/>
      <c r="AX9" s="17"/>
      <c r="AY9" s="17"/>
      <c r="AZ9" s="17"/>
      <c r="BA9" s="17"/>
      <c r="BB9" s="17"/>
      <c r="BC9" s="17"/>
      <c r="BD9" s="17"/>
      <c r="BE9" s="17"/>
    </row>
    <row r="10" spans="1:57" ht="15" customHeight="1" thickBot="1" x14ac:dyDescent="0.3">
      <c r="B10" s="41" t="s">
        <v>32</v>
      </c>
      <c r="C10" s="42" t="str">
        <f t="shared" si="0"/>
        <v>Necip Fazıl Kırakürek OO</v>
      </c>
      <c r="D10" s="42"/>
      <c r="E10" s="42"/>
      <c r="F10" s="42"/>
      <c r="G10" s="42"/>
      <c r="H10" s="42"/>
      <c r="I10" s="43"/>
      <c r="K10" s="49"/>
      <c r="L10" s="50"/>
      <c r="M10" s="50"/>
      <c r="N10" s="50"/>
      <c r="O10" s="50"/>
      <c r="P10" s="50"/>
      <c r="Q10" s="50"/>
      <c r="R10" s="50"/>
      <c r="T10" s="49"/>
      <c r="U10" s="50"/>
      <c r="V10" s="50"/>
      <c r="W10" s="50"/>
      <c r="X10" s="50"/>
      <c r="Y10" s="50"/>
      <c r="Z10" s="50"/>
      <c r="AA10" s="50"/>
      <c r="AC10" s="13" t="s">
        <v>42</v>
      </c>
      <c r="AD10" s="37"/>
      <c r="AE10" s="15" t="s">
        <v>35</v>
      </c>
      <c r="AF10" s="16" t="s">
        <v>43</v>
      </c>
      <c r="AH10" s="17"/>
      <c r="AI10" s="17"/>
      <c r="AJ10" s="17"/>
      <c r="AK10" s="17"/>
      <c r="AL10" s="47"/>
      <c r="AM10" s="48"/>
      <c r="AN10" s="48"/>
      <c r="AO10" s="48"/>
      <c r="AP10" s="47"/>
      <c r="AQ10" s="48"/>
      <c r="AR10" s="48"/>
      <c r="AS10" s="48"/>
      <c r="AT10" s="47"/>
      <c r="AU10" s="48"/>
      <c r="AV10" s="48"/>
      <c r="AW10" s="48"/>
      <c r="AX10" s="17"/>
      <c r="AY10" s="17"/>
      <c r="AZ10" s="17"/>
      <c r="BA10" s="17"/>
      <c r="BB10" s="17"/>
      <c r="BC10" s="17"/>
      <c r="BD10" s="17"/>
      <c r="BE10" s="17"/>
    </row>
    <row r="11" spans="1:57" ht="15" customHeight="1" thickBot="1" x14ac:dyDescent="0.3">
      <c r="B11" s="49"/>
      <c r="C11" s="50"/>
      <c r="D11" s="50"/>
      <c r="E11" s="50"/>
      <c r="F11" s="50"/>
      <c r="G11" s="50"/>
      <c r="H11" s="50"/>
      <c r="I11" s="50"/>
      <c r="K11" s="49"/>
      <c r="L11" s="50"/>
      <c r="M11" s="50"/>
      <c r="N11" s="50"/>
      <c r="O11" s="50"/>
      <c r="P11" s="50"/>
      <c r="Q11" s="50"/>
      <c r="R11" s="50"/>
      <c r="T11" s="49"/>
      <c r="U11" s="50"/>
      <c r="V11" s="50"/>
      <c r="W11" s="50"/>
      <c r="X11" s="50"/>
      <c r="Y11" s="50"/>
      <c r="Z11" s="50"/>
      <c r="AA11" s="50"/>
      <c r="AC11" s="13" t="s">
        <v>44</v>
      </c>
      <c r="AD11" s="37"/>
      <c r="AE11" s="15" t="s">
        <v>36</v>
      </c>
      <c r="AF11" s="16" t="s">
        <v>45</v>
      </c>
      <c r="AH11" s="17"/>
      <c r="AI11" s="17"/>
      <c r="AJ11" s="17"/>
      <c r="AK11" s="17"/>
      <c r="AL11" s="47"/>
      <c r="AM11" s="48"/>
      <c r="AN11" s="48"/>
      <c r="AO11" s="48"/>
      <c r="AP11" s="47"/>
      <c r="AQ11" s="48"/>
      <c r="AR11" s="48"/>
      <c r="AS11" s="48"/>
      <c r="AT11" s="47"/>
      <c r="AU11" s="48"/>
      <c r="AV11" s="48"/>
      <c r="AW11" s="48"/>
      <c r="AX11" s="17"/>
      <c r="AY11" s="17"/>
      <c r="AZ11" s="17"/>
      <c r="BA11" s="17"/>
      <c r="BB11" s="17"/>
      <c r="BC11" s="17"/>
      <c r="BD11" s="17"/>
      <c r="BE11" s="17"/>
    </row>
    <row r="12" spans="1:57" ht="15" customHeight="1" x14ac:dyDescent="0.25">
      <c r="A12" s="51" t="s">
        <v>46</v>
      </c>
      <c r="B12" s="52" t="s">
        <v>47</v>
      </c>
      <c r="C12" s="53"/>
      <c r="D12" s="54"/>
      <c r="E12" s="52" t="s">
        <v>48</v>
      </c>
      <c r="F12" s="54"/>
      <c r="G12" s="52" t="s">
        <v>49</v>
      </c>
      <c r="H12" s="53"/>
      <c r="I12" s="54"/>
      <c r="J12" s="55" t="s">
        <v>50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4"/>
      <c r="AC12" s="13" t="s">
        <v>51</v>
      </c>
      <c r="AD12" s="37"/>
      <c r="AE12" s="15" t="s">
        <v>37</v>
      </c>
      <c r="AF12" s="16" t="s">
        <v>52</v>
      </c>
      <c r="AH12" s="17"/>
      <c r="AI12" s="17"/>
      <c r="AJ12" s="17"/>
      <c r="AK12" s="17"/>
      <c r="AL12" s="56"/>
      <c r="AM12" s="57"/>
      <c r="AN12" s="57"/>
      <c r="AO12" s="57"/>
      <c r="AP12" s="56"/>
      <c r="AQ12" s="57"/>
      <c r="AR12" s="57"/>
      <c r="AS12" s="57"/>
      <c r="AT12" s="56"/>
      <c r="AU12" s="57"/>
      <c r="AV12" s="57"/>
      <c r="AW12" s="57"/>
      <c r="AX12" s="17"/>
      <c r="AY12" s="17"/>
      <c r="AZ12" s="17"/>
      <c r="BA12" s="17"/>
      <c r="BB12" s="17"/>
      <c r="BC12" s="17"/>
      <c r="BD12" s="17"/>
      <c r="BE12" s="17"/>
    </row>
    <row r="13" spans="1:57" s="62" customFormat="1" ht="15" customHeight="1" x14ac:dyDescent="0.25">
      <c r="A13" s="58"/>
      <c r="B13" s="59"/>
      <c r="C13" s="60"/>
      <c r="D13" s="61"/>
      <c r="E13" s="59"/>
      <c r="F13" s="61"/>
      <c r="G13" s="59"/>
      <c r="H13" s="60"/>
      <c r="I13" s="61"/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1"/>
      <c r="AC13" s="13" t="s">
        <v>53</v>
      </c>
      <c r="AD13" s="37"/>
      <c r="AE13" s="15" t="s">
        <v>38</v>
      </c>
      <c r="AF13" s="16" t="s">
        <v>54</v>
      </c>
      <c r="AH13" s="17" t="s">
        <v>55</v>
      </c>
      <c r="AI13" s="17"/>
      <c r="AJ13" s="17"/>
      <c r="AK13" s="17"/>
      <c r="AL13" s="17" t="s">
        <v>56</v>
      </c>
      <c r="AM13" s="17"/>
      <c r="AN13" s="17"/>
      <c r="AO13" s="17"/>
      <c r="AP13" s="17" t="s">
        <v>57</v>
      </c>
      <c r="AQ13" s="17"/>
      <c r="AR13" s="17"/>
      <c r="AS13" s="17"/>
      <c r="AT13" s="17" t="s">
        <v>58</v>
      </c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s="62" customFormat="1" ht="15" customHeight="1" thickBot="1" x14ac:dyDescent="0.3">
      <c r="A14" s="63"/>
      <c r="B14" s="64"/>
      <c r="C14" s="65"/>
      <c r="D14" s="66"/>
      <c r="E14" s="64"/>
      <c r="F14" s="66"/>
      <c r="G14" s="64"/>
      <c r="H14" s="65"/>
      <c r="I14" s="66"/>
      <c r="J14" s="6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C14" s="13" t="s">
        <v>59</v>
      </c>
      <c r="AD14" s="37"/>
      <c r="AE14" s="15" t="s">
        <v>39</v>
      </c>
      <c r="AF14" s="16" t="s">
        <v>39</v>
      </c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s="62" customFormat="1" ht="15" customHeight="1" x14ac:dyDescent="0.25">
      <c r="A15" s="67">
        <v>1</v>
      </c>
      <c r="B15" s="68">
        <v>44931</v>
      </c>
      <c r="C15" s="69"/>
      <c r="D15" s="69"/>
      <c r="E15" s="70">
        <v>0.41666666666666669</v>
      </c>
      <c r="F15" s="69"/>
      <c r="G15" s="71" t="s">
        <v>60</v>
      </c>
      <c r="H15" s="72"/>
      <c r="I15" s="72"/>
      <c r="J15" s="73" t="str">
        <f>CONCATENATE(C5," ","-"," ",C10)</f>
        <v>Ahmet Tevfik İleri OO - Necip Fazıl Kırakürek OO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4"/>
      <c r="AC15" s="13" t="s">
        <v>61</v>
      </c>
      <c r="AD15" s="37"/>
      <c r="AE15" s="15" t="s">
        <v>55</v>
      </c>
      <c r="AF15" s="16" t="s">
        <v>55</v>
      </c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s="62" customFormat="1" ht="15" customHeight="1" x14ac:dyDescent="0.25">
      <c r="A16" s="75">
        <v>2</v>
      </c>
      <c r="B16" s="76">
        <v>44931</v>
      </c>
      <c r="C16" s="77"/>
      <c r="D16" s="77"/>
      <c r="E16" s="78">
        <v>0.41666666666666669</v>
      </c>
      <c r="F16" s="78"/>
      <c r="G16" s="79" t="s">
        <v>62</v>
      </c>
      <c r="H16" s="80"/>
      <c r="I16" s="80"/>
      <c r="J16" s="81" t="str">
        <f>CONCATENATE(C6," ","-"," ",C9)</f>
        <v>Alaca Ortaokulu - B.Evler Öğrt. Salim Akaydın OO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  <c r="AC16" s="13" t="s">
        <v>63</v>
      </c>
      <c r="AD16" s="37"/>
      <c r="AE16" s="15" t="s">
        <v>56</v>
      </c>
      <c r="AF16" s="16" t="s">
        <v>56</v>
      </c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s="62" customFormat="1" ht="15" customHeight="1" x14ac:dyDescent="0.25">
      <c r="A17" s="75">
        <v>3</v>
      </c>
      <c r="B17" s="76">
        <v>44931</v>
      </c>
      <c r="C17" s="77"/>
      <c r="D17" s="77"/>
      <c r="E17" s="78">
        <v>0.4375</v>
      </c>
      <c r="F17" s="77"/>
      <c r="G17" s="79" t="s">
        <v>64</v>
      </c>
      <c r="H17" s="80"/>
      <c r="I17" s="80"/>
      <c r="J17" s="81" t="str">
        <f>CONCATENATE(C7," ","-"," ",C8)</f>
        <v>Oğuzlar Ortaokulu - Bayat Mehmet Akif Ersoy OO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2"/>
      <c r="AC17" s="13" t="s">
        <v>65</v>
      </c>
      <c r="AD17" s="37"/>
      <c r="AE17" s="15" t="s">
        <v>57</v>
      </c>
      <c r="AF17" s="16" t="s">
        <v>57</v>
      </c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s="62" customFormat="1" ht="15" customHeight="1" x14ac:dyDescent="0.25">
      <c r="A18" s="75">
        <v>4</v>
      </c>
      <c r="B18" s="76">
        <v>44931</v>
      </c>
      <c r="C18" s="77"/>
      <c r="D18" s="77"/>
      <c r="E18" s="78">
        <v>0.4375</v>
      </c>
      <c r="F18" s="78"/>
      <c r="G18" s="79" t="s">
        <v>66</v>
      </c>
      <c r="H18" s="79"/>
      <c r="I18" s="79"/>
      <c r="J18" s="81" t="str">
        <f>CONCATENATE(L5," ","-"," ",L8)</f>
        <v>Yavru Turna Ortaokulu - Gazipaşa Ortaokulu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2"/>
      <c r="AC18" s="13" t="s">
        <v>67</v>
      </c>
      <c r="AD18" s="37"/>
      <c r="AE18" s="15" t="s">
        <v>58</v>
      </c>
      <c r="AF18" s="16" t="s">
        <v>58</v>
      </c>
    </row>
    <row r="19" spans="1:57" s="62" customFormat="1" ht="15" customHeight="1" x14ac:dyDescent="0.25">
      <c r="A19" s="75">
        <v>5</v>
      </c>
      <c r="B19" s="76">
        <v>44931</v>
      </c>
      <c r="C19" s="77"/>
      <c r="D19" s="77"/>
      <c r="E19" s="78">
        <v>0.45833333333333331</v>
      </c>
      <c r="F19" s="77"/>
      <c r="G19" s="79" t="s">
        <v>68</v>
      </c>
      <c r="H19" s="79"/>
      <c r="I19" s="79"/>
      <c r="J19" s="81" t="str">
        <f>CONCATENATE(L6," ","-"," ",L7)</f>
        <v>Şehit Osman Arslan Kız AİHL - Bayat Ömer Mülazım Ortaokulu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2"/>
    </row>
    <row r="20" spans="1:57" s="62" customFormat="1" ht="15" customHeight="1" x14ac:dyDescent="0.25">
      <c r="A20" s="83">
        <v>6</v>
      </c>
      <c r="B20" s="84" t="s">
        <v>69</v>
      </c>
      <c r="C20" s="84"/>
      <c r="D20" s="84"/>
      <c r="E20" s="85">
        <v>0</v>
      </c>
      <c r="F20" s="84"/>
      <c r="G20" s="86" t="s">
        <v>70</v>
      </c>
      <c r="H20" s="86"/>
      <c r="I20" s="86"/>
      <c r="J20" s="87" t="str">
        <f>CONCATENATE(U5," ","-"," ",U8)</f>
        <v>C1 - C4</v>
      </c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8"/>
    </row>
    <row r="21" spans="1:57" s="62" customFormat="1" ht="15" customHeight="1" thickBot="1" x14ac:dyDescent="0.3">
      <c r="A21" s="83">
        <v>7</v>
      </c>
      <c r="B21" s="84" t="s">
        <v>69</v>
      </c>
      <c r="C21" s="84"/>
      <c r="D21" s="84"/>
      <c r="E21" s="85">
        <v>0</v>
      </c>
      <c r="F21" s="84"/>
      <c r="G21" s="86" t="s">
        <v>71</v>
      </c>
      <c r="H21" s="86"/>
      <c r="I21" s="86"/>
      <c r="J21" s="87" t="str">
        <f>CONCATENATE(U6," ","-"," ",U7)</f>
        <v>C2 - C3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</row>
    <row r="22" spans="1:57" s="62" customFormat="1" ht="15" customHeight="1" x14ac:dyDescent="0.25">
      <c r="A22" s="75">
        <v>8</v>
      </c>
      <c r="B22" s="68">
        <v>44931</v>
      </c>
      <c r="C22" s="69"/>
      <c r="D22" s="69"/>
      <c r="E22" s="78">
        <v>0.45833333333333331</v>
      </c>
      <c r="F22" s="77"/>
      <c r="G22" s="79" t="s">
        <v>72</v>
      </c>
      <c r="H22" s="80"/>
      <c r="I22" s="80"/>
      <c r="J22" s="81" t="str">
        <f>CONCATENATE(C5," ","-"," ",C9)</f>
        <v>Ahmet Tevfik İleri OO - B.Evler Öğrt. Salim Akaydın OO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</row>
    <row r="23" spans="1:57" s="62" customFormat="1" ht="15" customHeight="1" x14ac:dyDescent="0.25">
      <c r="A23" s="75">
        <v>9</v>
      </c>
      <c r="B23" s="76">
        <v>44931</v>
      </c>
      <c r="C23" s="77"/>
      <c r="D23" s="77"/>
      <c r="E23" s="78">
        <v>0.47916666666666669</v>
      </c>
      <c r="F23" s="77"/>
      <c r="G23" s="79" t="s">
        <v>73</v>
      </c>
      <c r="H23" s="80"/>
      <c r="I23" s="80"/>
      <c r="J23" s="81" t="str">
        <f>CONCATENATE(C10," ","-"," ",C8)</f>
        <v>Necip Fazıl Kırakürek OO - Bayat Mehmet Akif Ersoy OO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2"/>
    </row>
    <row r="24" spans="1:57" ht="15" customHeight="1" x14ac:dyDescent="0.25">
      <c r="A24" s="75">
        <v>10</v>
      </c>
      <c r="B24" s="76">
        <v>44931</v>
      </c>
      <c r="C24" s="77"/>
      <c r="D24" s="77"/>
      <c r="E24" s="78">
        <v>0.47916666666666669</v>
      </c>
      <c r="F24" s="77"/>
      <c r="G24" s="79" t="s">
        <v>74</v>
      </c>
      <c r="H24" s="80"/>
      <c r="I24" s="80"/>
      <c r="J24" s="81" t="str">
        <f>CONCATENATE(C6," ","-"," ",C7)</f>
        <v>Alaca Ortaokulu - Oğuzlar Ortaokulu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2"/>
    </row>
    <row r="25" spans="1:57" ht="15" customHeight="1" x14ac:dyDescent="0.25">
      <c r="A25" s="75">
        <v>11</v>
      </c>
      <c r="B25" s="76">
        <v>44931</v>
      </c>
      <c r="C25" s="77"/>
      <c r="D25" s="77"/>
      <c r="E25" s="78">
        <v>0.5</v>
      </c>
      <c r="F25" s="77"/>
      <c r="G25" s="79" t="s">
        <v>75</v>
      </c>
      <c r="H25" s="79"/>
      <c r="I25" s="79"/>
      <c r="J25" s="81" t="str">
        <f>CONCATENATE(L9," ","-"," ",L7)</f>
        <v>İskilip Atatürk Ortaokulu - Bayat Ömer Mülazım Ortaokulu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2"/>
    </row>
    <row r="26" spans="1:57" ht="15" customHeight="1" x14ac:dyDescent="0.25">
      <c r="A26" s="89">
        <v>12</v>
      </c>
      <c r="B26" s="76">
        <v>44931</v>
      </c>
      <c r="C26" s="77"/>
      <c r="D26" s="77"/>
      <c r="E26" s="90">
        <v>0.5</v>
      </c>
      <c r="F26" s="91"/>
      <c r="G26" s="79" t="s">
        <v>76</v>
      </c>
      <c r="H26" s="79"/>
      <c r="I26" s="79"/>
      <c r="J26" s="92" t="str">
        <f>CONCATENATE(L5," ","-"," ",L6)</f>
        <v>Yavru Turna Ortaokulu - Şehit Osman Arslan Kız AİHL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1:57" ht="15" customHeight="1" x14ac:dyDescent="0.25">
      <c r="A27" s="94">
        <v>13</v>
      </c>
      <c r="B27" s="95" t="s">
        <v>77</v>
      </c>
      <c r="C27" s="95"/>
      <c r="D27" s="95"/>
      <c r="E27" s="96">
        <v>0</v>
      </c>
      <c r="F27" s="95"/>
      <c r="G27" s="86" t="s">
        <v>78</v>
      </c>
      <c r="H27" s="86"/>
      <c r="I27" s="86"/>
      <c r="J27" s="97" t="str">
        <f>CONCATENATE(U9," ","-"," ",U7)</f>
        <v>C5 - C3</v>
      </c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8"/>
    </row>
    <row r="28" spans="1:57" ht="15" customHeight="1" thickBot="1" x14ac:dyDescent="0.3">
      <c r="A28" s="94">
        <v>14</v>
      </c>
      <c r="B28" s="95" t="s">
        <v>77</v>
      </c>
      <c r="C28" s="95"/>
      <c r="D28" s="95"/>
      <c r="E28" s="96">
        <v>0</v>
      </c>
      <c r="F28" s="96"/>
      <c r="G28" s="86" t="s">
        <v>79</v>
      </c>
      <c r="H28" s="86"/>
      <c r="I28" s="86"/>
      <c r="J28" s="97" t="str">
        <f>CONCATENATE(U5," ","-"," ",U6)</f>
        <v>C1 - C2</v>
      </c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8"/>
    </row>
    <row r="29" spans="1:57" ht="15" customHeight="1" x14ac:dyDescent="0.25">
      <c r="A29" s="89">
        <v>15</v>
      </c>
      <c r="B29" s="68">
        <v>44931</v>
      </c>
      <c r="C29" s="69"/>
      <c r="D29" s="69"/>
      <c r="E29" s="90">
        <v>0.52083333333333337</v>
      </c>
      <c r="F29" s="90"/>
      <c r="G29" s="79" t="s">
        <v>80</v>
      </c>
      <c r="H29" s="79"/>
      <c r="I29" s="79"/>
      <c r="J29" s="92" t="str">
        <f>CONCATENATE(C5," ","-"," ",C8)</f>
        <v>Ahmet Tevfik İleri OO - Bayat Mehmet Akif Ersoy OO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3"/>
    </row>
    <row r="30" spans="1:57" ht="15" customHeight="1" x14ac:dyDescent="0.25">
      <c r="A30" s="89">
        <v>16</v>
      </c>
      <c r="B30" s="76">
        <v>44931</v>
      </c>
      <c r="C30" s="77"/>
      <c r="D30" s="77"/>
      <c r="E30" s="90">
        <v>0.52083333333333337</v>
      </c>
      <c r="F30" s="91"/>
      <c r="G30" s="79" t="s">
        <v>81</v>
      </c>
      <c r="H30" s="79"/>
      <c r="I30" s="79"/>
      <c r="J30" s="92" t="str">
        <f>CONCATENATE(C9," ","-"," ",C7)</f>
        <v>B.Evler Öğrt. Salim Akaydın OO - Oğuzlar Ortaokulu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3"/>
    </row>
    <row r="31" spans="1:57" ht="15" customHeight="1" x14ac:dyDescent="0.25">
      <c r="A31" s="89">
        <v>17</v>
      </c>
      <c r="B31" s="76">
        <v>44931</v>
      </c>
      <c r="C31" s="77"/>
      <c r="D31" s="77"/>
      <c r="E31" s="90">
        <v>0.5625</v>
      </c>
      <c r="F31" s="91"/>
      <c r="G31" s="79" t="s">
        <v>82</v>
      </c>
      <c r="H31" s="79"/>
      <c r="I31" s="79"/>
      <c r="J31" s="92" t="str">
        <f>CONCATENATE(C10," ","-"," ",C6)</f>
        <v>Necip Fazıl Kırakürek OO - Alaca Ortaokulu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3"/>
    </row>
    <row r="32" spans="1:57" ht="15" customHeight="1" x14ac:dyDescent="0.25">
      <c r="A32" s="89">
        <v>18</v>
      </c>
      <c r="B32" s="76">
        <v>44931</v>
      </c>
      <c r="C32" s="77"/>
      <c r="D32" s="77"/>
      <c r="E32" s="90">
        <v>0.5625</v>
      </c>
      <c r="F32" s="91"/>
      <c r="G32" s="79" t="s">
        <v>83</v>
      </c>
      <c r="H32" s="79"/>
      <c r="I32" s="79"/>
      <c r="J32" s="92" t="str">
        <f>CONCATENATE(L8," ","-"," ",L6)</f>
        <v>Gazipaşa Ortaokulu - Şehit Osman Arslan Kız AİHL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3"/>
    </row>
    <row r="33" spans="1:27" ht="15" customHeight="1" x14ac:dyDescent="0.25">
      <c r="A33" s="89">
        <v>19</v>
      </c>
      <c r="B33" s="76">
        <v>44931</v>
      </c>
      <c r="C33" s="77"/>
      <c r="D33" s="77"/>
      <c r="E33" s="90">
        <v>0.58333333333333337</v>
      </c>
      <c r="F33" s="91"/>
      <c r="G33" s="99" t="s">
        <v>84</v>
      </c>
      <c r="H33" s="99"/>
      <c r="I33" s="99"/>
      <c r="J33" s="92" t="str">
        <f>CONCATENATE(L9," ","-"," ",L5)</f>
        <v>İskilip Atatürk Ortaokulu - Yavru Turna Ortaokulu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3"/>
    </row>
    <row r="34" spans="1:27" ht="15" customHeight="1" x14ac:dyDescent="0.25">
      <c r="A34" s="94">
        <v>20</v>
      </c>
      <c r="B34" s="95" t="s">
        <v>85</v>
      </c>
      <c r="C34" s="95"/>
      <c r="D34" s="95"/>
      <c r="E34" s="96">
        <v>0</v>
      </c>
      <c r="F34" s="95"/>
      <c r="G34" s="100" t="s">
        <v>86</v>
      </c>
      <c r="H34" s="100"/>
      <c r="I34" s="100"/>
      <c r="J34" s="97" t="str">
        <f>CONCATENATE(U8," ","-"," ",U6)</f>
        <v>C4 - C2</v>
      </c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</row>
    <row r="35" spans="1:27" ht="15" customHeight="1" thickBot="1" x14ac:dyDescent="0.3">
      <c r="A35" s="94">
        <v>21</v>
      </c>
      <c r="B35" s="95" t="s">
        <v>85</v>
      </c>
      <c r="C35" s="95"/>
      <c r="D35" s="95"/>
      <c r="E35" s="96">
        <v>0</v>
      </c>
      <c r="F35" s="95"/>
      <c r="G35" s="100" t="s">
        <v>87</v>
      </c>
      <c r="H35" s="100"/>
      <c r="I35" s="100"/>
      <c r="J35" s="97" t="str">
        <f>CONCATENATE(U9," ","-"," ",U5)</f>
        <v>C5 - C1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</row>
    <row r="36" spans="1:27" ht="15" customHeight="1" x14ac:dyDescent="0.25">
      <c r="A36" s="89">
        <v>22</v>
      </c>
      <c r="B36" s="68">
        <v>44931</v>
      </c>
      <c r="C36" s="69"/>
      <c r="D36" s="69"/>
      <c r="E36" s="90">
        <v>0.58333333333333337</v>
      </c>
      <c r="F36" s="91"/>
      <c r="G36" s="79" t="s">
        <v>88</v>
      </c>
      <c r="H36" s="99"/>
      <c r="I36" s="99"/>
      <c r="J36" s="92" t="str">
        <f>CONCATENATE(C5," ","-"," ",C7)</f>
        <v>Ahmet Tevfik İleri OO - Oğuzlar Ortaokulu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3"/>
    </row>
    <row r="37" spans="1:27" ht="15" customHeight="1" x14ac:dyDescent="0.25">
      <c r="A37" s="89">
        <v>23</v>
      </c>
      <c r="B37" s="76">
        <v>44931</v>
      </c>
      <c r="C37" s="77"/>
      <c r="D37" s="77"/>
      <c r="E37" s="90">
        <v>0.60416666666666663</v>
      </c>
      <c r="F37" s="91"/>
      <c r="G37" s="79" t="s">
        <v>89</v>
      </c>
      <c r="H37" s="99"/>
      <c r="I37" s="99"/>
      <c r="J37" s="92" t="str">
        <f>CONCATENATE(C8," ","-"," ",C6)</f>
        <v>Bayat Mehmet Akif Ersoy OO - Alaca Ortaokulu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3"/>
    </row>
    <row r="38" spans="1:27" ht="15" customHeight="1" x14ac:dyDescent="0.25">
      <c r="A38" s="89">
        <v>24</v>
      </c>
      <c r="B38" s="76">
        <v>44931</v>
      </c>
      <c r="C38" s="77"/>
      <c r="D38" s="77"/>
      <c r="E38" s="90">
        <v>0.60416666666666663</v>
      </c>
      <c r="F38" s="91"/>
      <c r="G38" s="79" t="s">
        <v>90</v>
      </c>
      <c r="H38" s="99"/>
      <c r="I38" s="99"/>
      <c r="J38" s="92" t="str">
        <f>CONCATENATE(C9," ","-"," ",C10)</f>
        <v>B.Evler Öğrt. Salim Akaydın OO - Necip Fazıl Kırakürek OO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3"/>
    </row>
    <row r="39" spans="1:27" ht="15" customHeight="1" x14ac:dyDescent="0.25">
      <c r="A39" s="89">
        <v>25</v>
      </c>
      <c r="B39" s="76">
        <v>44931</v>
      </c>
      <c r="C39" s="77"/>
      <c r="D39" s="77"/>
      <c r="E39" s="90">
        <v>0.625</v>
      </c>
      <c r="F39" s="91"/>
      <c r="G39" s="79" t="s">
        <v>91</v>
      </c>
      <c r="H39" s="79"/>
      <c r="I39" s="79"/>
      <c r="J39" s="92" t="str">
        <f>CONCATENATE(L7," ","-"," ",L5)</f>
        <v>Bayat Ömer Mülazım Ortaokulu - Yavru Turna Ortaokulu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3"/>
    </row>
    <row r="40" spans="1:27" ht="15" customHeight="1" x14ac:dyDescent="0.25">
      <c r="A40" s="89">
        <v>26</v>
      </c>
      <c r="B40" s="76">
        <v>44931</v>
      </c>
      <c r="C40" s="77"/>
      <c r="D40" s="77"/>
      <c r="E40" s="90">
        <v>0.625</v>
      </c>
      <c r="F40" s="91"/>
      <c r="G40" s="79" t="s">
        <v>92</v>
      </c>
      <c r="H40" s="79"/>
      <c r="I40" s="79"/>
      <c r="J40" s="92" t="str">
        <f>CONCATENATE(L8," ","-"," ",L9)</f>
        <v>Gazipaşa Ortaokulu - İskilip Atatürk Ortaokulu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3"/>
    </row>
    <row r="41" spans="1:27" ht="15" customHeight="1" x14ac:dyDescent="0.25">
      <c r="A41" s="94">
        <v>27</v>
      </c>
      <c r="B41" s="95" t="s">
        <v>93</v>
      </c>
      <c r="C41" s="95"/>
      <c r="D41" s="95"/>
      <c r="E41" s="96">
        <v>0</v>
      </c>
      <c r="F41" s="95"/>
      <c r="G41" s="86" t="s">
        <v>94</v>
      </c>
      <c r="H41" s="86"/>
      <c r="I41" s="86"/>
      <c r="J41" s="97" t="str">
        <f>CONCATENATE(U7," ","-"," ",U5)</f>
        <v>C3 - C1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8"/>
    </row>
    <row r="42" spans="1:27" ht="15" customHeight="1" thickBot="1" x14ac:dyDescent="0.3">
      <c r="A42" s="94">
        <v>28</v>
      </c>
      <c r="B42" s="95" t="s">
        <v>93</v>
      </c>
      <c r="C42" s="95"/>
      <c r="D42" s="95"/>
      <c r="E42" s="96">
        <v>0</v>
      </c>
      <c r="F42" s="95"/>
      <c r="G42" s="86" t="s">
        <v>95</v>
      </c>
      <c r="H42" s="86"/>
      <c r="I42" s="86"/>
      <c r="J42" s="97" t="str">
        <f>CONCATENATE(U8," ","-"," ",U9)</f>
        <v>C4 - C5</v>
      </c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8"/>
    </row>
    <row r="43" spans="1:27" ht="15" customHeight="1" x14ac:dyDescent="0.25">
      <c r="A43" s="89">
        <v>29</v>
      </c>
      <c r="B43" s="68">
        <v>44931</v>
      </c>
      <c r="C43" s="69"/>
      <c r="D43" s="69"/>
      <c r="E43" s="90">
        <v>0.64583333333333337</v>
      </c>
      <c r="F43" s="91"/>
      <c r="G43" s="79" t="s">
        <v>96</v>
      </c>
      <c r="H43" s="79"/>
      <c r="I43" s="79"/>
      <c r="J43" s="92" t="str">
        <f>CONCATENATE(C5," ","-"," ",C6)</f>
        <v>Ahmet Tevfik İleri OO - Alaca Ortaokulu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3"/>
    </row>
    <row r="44" spans="1:27" ht="15" customHeight="1" x14ac:dyDescent="0.25">
      <c r="A44" s="89">
        <v>30</v>
      </c>
      <c r="B44" s="76">
        <v>44931</v>
      </c>
      <c r="C44" s="77"/>
      <c r="D44" s="77"/>
      <c r="E44" s="90">
        <v>0.64583333333333337</v>
      </c>
      <c r="F44" s="91"/>
      <c r="G44" s="79" t="s">
        <v>97</v>
      </c>
      <c r="H44" s="79"/>
      <c r="I44" s="79"/>
      <c r="J44" s="92" t="str">
        <f>CONCATENATE(C7," ","-"," ",C10)</f>
        <v>Oğuzlar Ortaokulu - Necip Fazıl Kırakürek OO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3"/>
    </row>
    <row r="45" spans="1:27" ht="15" customHeight="1" x14ac:dyDescent="0.25">
      <c r="A45" s="89">
        <v>31</v>
      </c>
      <c r="B45" s="76">
        <v>44931</v>
      </c>
      <c r="C45" s="77"/>
      <c r="D45" s="77"/>
      <c r="E45" s="90">
        <v>0.66666666666666663</v>
      </c>
      <c r="F45" s="91"/>
      <c r="G45" s="79" t="s">
        <v>98</v>
      </c>
      <c r="H45" s="79"/>
      <c r="I45" s="79"/>
      <c r="J45" s="92" t="str">
        <f>CONCATENATE(C8," ","-"," ",C9)</f>
        <v>Bayat Mehmet Akif Ersoy OO - B.Evler Öğrt. Salim Akaydın OO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3"/>
    </row>
    <row r="46" spans="1:27" ht="15" customHeight="1" x14ac:dyDescent="0.25">
      <c r="A46" s="89">
        <v>32</v>
      </c>
      <c r="B46" s="76">
        <v>44931</v>
      </c>
      <c r="C46" s="77"/>
      <c r="D46" s="77"/>
      <c r="E46" s="90">
        <v>0.66666666666666663</v>
      </c>
      <c r="F46" s="91"/>
      <c r="G46" s="79" t="s">
        <v>99</v>
      </c>
      <c r="H46" s="79"/>
      <c r="I46" s="79"/>
      <c r="J46" s="92" t="str">
        <f>CONCATENATE(L6," ","-"," ",L9)</f>
        <v>Şehit Osman Arslan Kız AİHL - İskilip Atatürk Ortaokulu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3"/>
    </row>
    <row r="47" spans="1:27" ht="15" customHeight="1" x14ac:dyDescent="0.25">
      <c r="A47" s="89">
        <v>33</v>
      </c>
      <c r="B47" s="76">
        <v>44931</v>
      </c>
      <c r="C47" s="77"/>
      <c r="D47" s="77"/>
      <c r="E47" s="90">
        <v>0.6875</v>
      </c>
      <c r="F47" s="91"/>
      <c r="G47" s="79" t="s">
        <v>100</v>
      </c>
      <c r="H47" s="79"/>
      <c r="I47" s="79"/>
      <c r="J47" s="92" t="str">
        <f>CONCATENATE(L7," ","-"," ",L8)</f>
        <v>Bayat Ömer Mülazım Ortaokulu - Gazipaşa Ortaokulu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3"/>
    </row>
    <row r="48" spans="1:27" ht="15" customHeight="1" x14ac:dyDescent="0.25">
      <c r="A48" s="94">
        <v>34</v>
      </c>
      <c r="B48" s="95" t="s">
        <v>101</v>
      </c>
      <c r="C48" s="95"/>
      <c r="D48" s="95"/>
      <c r="E48" s="96">
        <v>0</v>
      </c>
      <c r="F48" s="95"/>
      <c r="G48" s="86" t="s">
        <v>102</v>
      </c>
      <c r="H48" s="86"/>
      <c r="I48" s="86"/>
      <c r="J48" s="97" t="str">
        <f>CONCATENATE(U6," ","-"," ",U9)</f>
        <v>C2 - C5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8"/>
    </row>
    <row r="49" spans="1:27" ht="15" customHeight="1" x14ac:dyDescent="0.25">
      <c r="A49" s="94">
        <v>35</v>
      </c>
      <c r="B49" s="95" t="s">
        <v>101</v>
      </c>
      <c r="C49" s="95"/>
      <c r="D49" s="95"/>
      <c r="E49" s="96">
        <v>0</v>
      </c>
      <c r="F49" s="95"/>
      <c r="G49" s="86" t="s">
        <v>103</v>
      </c>
      <c r="H49" s="86"/>
      <c r="I49" s="86"/>
      <c r="J49" s="97" t="str">
        <f>CONCATENATE(U7," ","-"," ",U8)</f>
        <v>C3 - C4</v>
      </c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8"/>
    </row>
    <row r="50" spans="1:27" ht="15" customHeight="1" x14ac:dyDescent="0.25">
      <c r="A50" s="89">
        <v>36</v>
      </c>
      <c r="B50" s="76">
        <v>44931</v>
      </c>
      <c r="C50" s="77"/>
      <c r="D50" s="77"/>
      <c r="E50" s="90">
        <v>0.70833333333333337</v>
      </c>
      <c r="F50" s="91"/>
      <c r="G50" s="79" t="s">
        <v>104</v>
      </c>
      <c r="H50" s="79"/>
      <c r="I50" s="79"/>
      <c r="J50" s="92" t="s">
        <v>105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3"/>
    </row>
    <row r="51" spans="1:27" ht="15" customHeight="1" x14ac:dyDescent="0.25">
      <c r="A51" s="94">
        <v>37</v>
      </c>
      <c r="B51" s="95" t="s">
        <v>106</v>
      </c>
      <c r="C51" s="95"/>
      <c r="D51" s="95"/>
      <c r="E51" s="96">
        <v>0</v>
      </c>
      <c r="F51" s="95"/>
      <c r="G51" s="86" t="s">
        <v>107</v>
      </c>
      <c r="H51" s="86"/>
      <c r="I51" s="86"/>
      <c r="J51" s="97" t="s">
        <v>108</v>
      </c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8"/>
    </row>
    <row r="52" spans="1:27" ht="15" customHeight="1" thickBot="1" x14ac:dyDescent="0.3">
      <c r="A52" s="101">
        <v>38</v>
      </c>
      <c r="B52" s="76">
        <v>44931</v>
      </c>
      <c r="C52" s="77"/>
      <c r="D52" s="77"/>
      <c r="E52" s="102">
        <v>0.70833333333333337</v>
      </c>
      <c r="F52" s="103"/>
      <c r="G52" s="104" t="s">
        <v>109</v>
      </c>
      <c r="H52" s="104"/>
      <c r="I52" s="104"/>
      <c r="J52" s="105" t="s">
        <v>110</v>
      </c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6"/>
    </row>
  </sheetData>
  <mergeCells count="204">
    <mergeCell ref="B51:D51"/>
    <mergeCell ref="E51:F51"/>
    <mergeCell ref="G51:I51"/>
    <mergeCell ref="J51:AA51"/>
    <mergeCell ref="B52:D52"/>
    <mergeCell ref="E52:F52"/>
    <mergeCell ref="G52:I52"/>
    <mergeCell ref="J52:AA52"/>
    <mergeCell ref="B49:D49"/>
    <mergeCell ref="E49:F49"/>
    <mergeCell ref="G49:I49"/>
    <mergeCell ref="J49:AA49"/>
    <mergeCell ref="B50:D50"/>
    <mergeCell ref="E50:F50"/>
    <mergeCell ref="G50:I50"/>
    <mergeCell ref="J50:AA50"/>
    <mergeCell ref="B47:D47"/>
    <mergeCell ref="E47:F47"/>
    <mergeCell ref="G47:I47"/>
    <mergeCell ref="J47:AA47"/>
    <mergeCell ref="B48:D48"/>
    <mergeCell ref="E48:F48"/>
    <mergeCell ref="G48:I48"/>
    <mergeCell ref="J48:AA48"/>
    <mergeCell ref="B45:D45"/>
    <mergeCell ref="E45:F45"/>
    <mergeCell ref="G45:I45"/>
    <mergeCell ref="J45:AA45"/>
    <mergeCell ref="B46:D46"/>
    <mergeCell ref="E46:F46"/>
    <mergeCell ref="G46:I46"/>
    <mergeCell ref="J46:AA46"/>
    <mergeCell ref="B43:D43"/>
    <mergeCell ref="E43:F43"/>
    <mergeCell ref="G43:I43"/>
    <mergeCell ref="J43:AA43"/>
    <mergeCell ref="B44:D44"/>
    <mergeCell ref="E44:F44"/>
    <mergeCell ref="G44:I44"/>
    <mergeCell ref="J44:AA44"/>
    <mergeCell ref="B41:D41"/>
    <mergeCell ref="E41:F41"/>
    <mergeCell ref="G41:I41"/>
    <mergeCell ref="J41:AA41"/>
    <mergeCell ref="B42:D42"/>
    <mergeCell ref="E42:F42"/>
    <mergeCell ref="G42:I42"/>
    <mergeCell ref="J42:AA42"/>
    <mergeCell ref="B39:D39"/>
    <mergeCell ref="E39:F39"/>
    <mergeCell ref="G39:I39"/>
    <mergeCell ref="J39:AA39"/>
    <mergeCell ref="B40:D40"/>
    <mergeCell ref="E40:F40"/>
    <mergeCell ref="G40:I40"/>
    <mergeCell ref="J40:AA40"/>
    <mergeCell ref="B37:D37"/>
    <mergeCell ref="E37:F37"/>
    <mergeCell ref="G37:I37"/>
    <mergeCell ref="J37:AA37"/>
    <mergeCell ref="B38:D38"/>
    <mergeCell ref="E38:F38"/>
    <mergeCell ref="G38:I38"/>
    <mergeCell ref="J38:AA38"/>
    <mergeCell ref="B35:D35"/>
    <mergeCell ref="E35:F35"/>
    <mergeCell ref="G35:I35"/>
    <mergeCell ref="J35:AA35"/>
    <mergeCell ref="B36:D36"/>
    <mergeCell ref="E36:F36"/>
    <mergeCell ref="G36:I36"/>
    <mergeCell ref="J36:AA36"/>
    <mergeCell ref="B33:D33"/>
    <mergeCell ref="E33:F33"/>
    <mergeCell ref="G33:I33"/>
    <mergeCell ref="J33:AA33"/>
    <mergeCell ref="B34:D34"/>
    <mergeCell ref="E34:F34"/>
    <mergeCell ref="G34:I34"/>
    <mergeCell ref="J34:AA34"/>
    <mergeCell ref="B31:D31"/>
    <mergeCell ref="E31:F31"/>
    <mergeCell ref="G31:I31"/>
    <mergeCell ref="J31:AA31"/>
    <mergeCell ref="B32:D32"/>
    <mergeCell ref="E32:F32"/>
    <mergeCell ref="G32:I32"/>
    <mergeCell ref="J32:AA32"/>
    <mergeCell ref="B29:D29"/>
    <mergeCell ref="E29:F29"/>
    <mergeCell ref="G29:I29"/>
    <mergeCell ref="J29:AA29"/>
    <mergeCell ref="B30:D30"/>
    <mergeCell ref="E30:F30"/>
    <mergeCell ref="G30:I30"/>
    <mergeCell ref="J30:AA30"/>
    <mergeCell ref="B27:D27"/>
    <mergeCell ref="E27:F27"/>
    <mergeCell ref="G27:I27"/>
    <mergeCell ref="J27:AA27"/>
    <mergeCell ref="B28:D28"/>
    <mergeCell ref="E28:F28"/>
    <mergeCell ref="G28:I28"/>
    <mergeCell ref="J28:AA28"/>
    <mergeCell ref="B25:D25"/>
    <mergeCell ref="E25:F25"/>
    <mergeCell ref="G25:I25"/>
    <mergeCell ref="J25:AA25"/>
    <mergeCell ref="B26:D26"/>
    <mergeCell ref="E26:F26"/>
    <mergeCell ref="G26:I26"/>
    <mergeCell ref="J26:AA26"/>
    <mergeCell ref="B23:D23"/>
    <mergeCell ref="E23:F23"/>
    <mergeCell ref="G23:I23"/>
    <mergeCell ref="J23:AA23"/>
    <mergeCell ref="B24:D24"/>
    <mergeCell ref="E24:F24"/>
    <mergeCell ref="G24:I24"/>
    <mergeCell ref="J24:AA24"/>
    <mergeCell ref="B21:D21"/>
    <mergeCell ref="E21:F21"/>
    <mergeCell ref="G21:I21"/>
    <mergeCell ref="J21:AA21"/>
    <mergeCell ref="B22:D22"/>
    <mergeCell ref="E22:F22"/>
    <mergeCell ref="G22:I22"/>
    <mergeCell ref="J22:AA22"/>
    <mergeCell ref="B19:D19"/>
    <mergeCell ref="E19:F19"/>
    <mergeCell ref="G19:I19"/>
    <mergeCell ref="J19:AA19"/>
    <mergeCell ref="B20:D20"/>
    <mergeCell ref="E20:F20"/>
    <mergeCell ref="G20:I20"/>
    <mergeCell ref="J20:AA20"/>
    <mergeCell ref="B17:D17"/>
    <mergeCell ref="E17:F17"/>
    <mergeCell ref="G17:I17"/>
    <mergeCell ref="J17:AA17"/>
    <mergeCell ref="B18:D18"/>
    <mergeCell ref="E18:F18"/>
    <mergeCell ref="G18:I18"/>
    <mergeCell ref="J18:AA18"/>
    <mergeCell ref="B15:D15"/>
    <mergeCell ref="E15:F15"/>
    <mergeCell ref="G15:I15"/>
    <mergeCell ref="J15:AA15"/>
    <mergeCell ref="B16:D16"/>
    <mergeCell ref="E16:F16"/>
    <mergeCell ref="G16:I16"/>
    <mergeCell ref="J16:AA16"/>
    <mergeCell ref="AH13:AK17"/>
    <mergeCell ref="AL13:AO17"/>
    <mergeCell ref="AP13:AS17"/>
    <mergeCell ref="AT13:AW17"/>
    <mergeCell ref="AX13:BA17"/>
    <mergeCell ref="BB13:BE17"/>
    <mergeCell ref="C9:I9"/>
    <mergeCell ref="L9:R9"/>
    <mergeCell ref="U9:AA9"/>
    <mergeCell ref="C10:I10"/>
    <mergeCell ref="A12:A14"/>
    <mergeCell ref="B12:D14"/>
    <mergeCell ref="E12:F14"/>
    <mergeCell ref="G12:I14"/>
    <mergeCell ref="J12:AA14"/>
    <mergeCell ref="AH8:AK12"/>
    <mergeCell ref="AL8:AO12"/>
    <mergeCell ref="AP8:AS12"/>
    <mergeCell ref="AT8:AW12"/>
    <mergeCell ref="AX8:BA12"/>
    <mergeCell ref="BB8:BE12"/>
    <mergeCell ref="L6:R6"/>
    <mergeCell ref="U6:AA6"/>
    <mergeCell ref="C7:I7"/>
    <mergeCell ref="L7:R7"/>
    <mergeCell ref="U7:AA7"/>
    <mergeCell ref="C8:I8"/>
    <mergeCell ref="L8:R8"/>
    <mergeCell ref="U8:AA8"/>
    <mergeCell ref="AT3:AW7"/>
    <mergeCell ref="AX3:BA7"/>
    <mergeCell ref="BB3:BE7"/>
    <mergeCell ref="B4:I4"/>
    <mergeCell ref="K4:R4"/>
    <mergeCell ref="T4:AA4"/>
    <mergeCell ref="C5:I5"/>
    <mergeCell ref="L5:R5"/>
    <mergeCell ref="U5:AA5"/>
    <mergeCell ref="C6:I6"/>
    <mergeCell ref="AC2:AD2"/>
    <mergeCell ref="AE2:AF2"/>
    <mergeCell ref="W3:Z3"/>
    <mergeCell ref="AH3:AK7"/>
    <mergeCell ref="AL3:AO7"/>
    <mergeCell ref="AP3:AS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  <pageSetup paperSize="9" scale="87" orientation="portrait" r:id="rId1"/>
  <colBreaks count="2" manualBreakCount="2">
    <brk id="27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Normal="100" workbookViewId="0">
      <selection activeCell="AD30" sqref="AD30"/>
    </sheetView>
  </sheetViews>
  <sheetFormatPr defaultColWidth="3.7109375" defaultRowHeight="15" x14ac:dyDescent="0.25"/>
  <cols>
    <col min="1" max="1" width="3.7109375" style="11" customWidth="1"/>
    <col min="2" max="29" width="3.7109375" style="5" customWidth="1"/>
    <col min="30" max="30" width="40.7109375" style="5" customWidth="1"/>
    <col min="31" max="31" width="3.7109375" style="5"/>
    <col min="32" max="32" width="40.7109375" style="5" customWidth="1"/>
    <col min="33" max="16384" width="3.7109375" style="5"/>
  </cols>
  <sheetData>
    <row r="1" spans="1:5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3" t="s">
        <v>111</v>
      </c>
      <c r="U1" s="3"/>
      <c r="V1" s="3"/>
      <c r="W1" s="3"/>
      <c r="X1" s="3"/>
      <c r="Y1" s="4"/>
      <c r="Z1" s="4"/>
      <c r="AA1" s="4"/>
    </row>
    <row r="2" spans="1:58" ht="15.75" x14ac:dyDescent="0.2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5</v>
      </c>
      <c r="T2" s="7"/>
      <c r="U2" s="7"/>
      <c r="V2" s="7"/>
      <c r="W2" s="7"/>
      <c r="X2" s="8"/>
      <c r="Y2" s="4"/>
      <c r="Z2" s="4"/>
      <c r="AA2" s="4"/>
      <c r="AC2" s="9" t="s">
        <v>6</v>
      </c>
      <c r="AD2" s="9"/>
      <c r="AE2" s="10" t="s">
        <v>7</v>
      </c>
      <c r="AF2" s="10"/>
    </row>
    <row r="3" spans="1:58" ht="16.5" thickBot="1" x14ac:dyDescent="0.3">
      <c r="W3" s="12" t="s">
        <v>9</v>
      </c>
      <c r="X3" s="12"/>
      <c r="Y3" s="12"/>
      <c r="Z3" s="12"/>
      <c r="AC3" s="13" t="s">
        <v>10</v>
      </c>
      <c r="AD3" s="14" t="s">
        <v>11</v>
      </c>
      <c r="AE3" s="15" t="s">
        <v>12</v>
      </c>
      <c r="AF3" s="16" t="s">
        <v>112</v>
      </c>
      <c r="AI3" s="17" t="s">
        <v>12</v>
      </c>
      <c r="AJ3" s="17"/>
      <c r="AK3" s="17"/>
      <c r="AL3" s="17"/>
      <c r="AM3" s="17" t="s">
        <v>14</v>
      </c>
      <c r="AN3" s="17"/>
      <c r="AO3" s="17"/>
      <c r="AP3" s="17"/>
      <c r="AQ3" s="17" t="s">
        <v>15</v>
      </c>
      <c r="AR3" s="17"/>
      <c r="AS3" s="17"/>
      <c r="AT3" s="17"/>
      <c r="AU3" s="17" t="s">
        <v>16</v>
      </c>
      <c r="AV3" s="17"/>
      <c r="AW3" s="17"/>
      <c r="AX3" s="17"/>
      <c r="AY3" s="17" t="s">
        <v>17</v>
      </c>
      <c r="AZ3" s="17"/>
      <c r="BA3" s="17"/>
      <c r="BB3" s="17"/>
      <c r="BC3" s="17" t="s">
        <v>34</v>
      </c>
      <c r="BD3" s="17"/>
      <c r="BE3" s="17"/>
      <c r="BF3" s="17"/>
    </row>
    <row r="4" spans="1:58" ht="15" customHeight="1" thickBot="1" x14ac:dyDescent="0.3">
      <c r="B4" s="107" t="s">
        <v>19</v>
      </c>
      <c r="C4" s="108"/>
      <c r="D4" s="108"/>
      <c r="E4" s="108"/>
      <c r="F4" s="108"/>
      <c r="G4" s="108"/>
      <c r="H4" s="108"/>
      <c r="I4" s="109"/>
      <c r="J4" s="21"/>
      <c r="K4" s="107" t="s">
        <v>20</v>
      </c>
      <c r="L4" s="108"/>
      <c r="M4" s="108"/>
      <c r="N4" s="108"/>
      <c r="O4" s="108"/>
      <c r="P4" s="108"/>
      <c r="Q4" s="108"/>
      <c r="R4" s="109"/>
      <c r="T4" s="110"/>
      <c r="U4" s="110"/>
      <c r="V4" s="110"/>
      <c r="W4" s="110"/>
      <c r="X4" s="110"/>
      <c r="Y4" s="110"/>
      <c r="Z4" s="110"/>
      <c r="AA4" s="110"/>
      <c r="AC4" s="13" t="s">
        <v>22</v>
      </c>
      <c r="AD4" s="14" t="s">
        <v>23</v>
      </c>
      <c r="AE4" s="15" t="s">
        <v>14</v>
      </c>
      <c r="AF4" s="16" t="s">
        <v>113</v>
      </c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 x14ac:dyDescent="0.25">
      <c r="B5" s="25" t="s">
        <v>10</v>
      </c>
      <c r="C5" s="26" t="str">
        <f>AF3</f>
        <v>OĞUZLAR ORTAOKULU</v>
      </c>
      <c r="D5" s="26"/>
      <c r="E5" s="26"/>
      <c r="F5" s="26"/>
      <c r="G5" s="26"/>
      <c r="H5" s="26"/>
      <c r="I5" s="27"/>
      <c r="K5" s="25" t="s">
        <v>10</v>
      </c>
      <c r="L5" s="26" t="str">
        <f>AF8</f>
        <v>YAVRU TURNA ORTAOKULU</v>
      </c>
      <c r="M5" s="26"/>
      <c r="N5" s="26"/>
      <c r="O5" s="26"/>
      <c r="P5" s="26"/>
      <c r="Q5" s="26"/>
      <c r="R5" s="27"/>
      <c r="AC5" s="13" t="s">
        <v>25</v>
      </c>
      <c r="AD5" s="14" t="s">
        <v>26</v>
      </c>
      <c r="AE5" s="15" t="s">
        <v>15</v>
      </c>
      <c r="AF5" s="16" t="s">
        <v>114</v>
      </c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58" x14ac:dyDescent="0.25">
      <c r="B6" s="31" t="s">
        <v>22</v>
      </c>
      <c r="C6" s="32" t="str">
        <f>AF4</f>
        <v>AHMET TEVFİK İLERİ OO</v>
      </c>
      <c r="D6" s="32"/>
      <c r="E6" s="32"/>
      <c r="F6" s="32"/>
      <c r="G6" s="32"/>
      <c r="H6" s="32"/>
      <c r="I6" s="33"/>
      <c r="K6" s="31" t="s">
        <v>22</v>
      </c>
      <c r="L6" s="32" t="str">
        <f>AF9</f>
        <v>GAZİ PAŞA ORTAOKULU</v>
      </c>
      <c r="M6" s="32"/>
      <c r="N6" s="32"/>
      <c r="O6" s="32"/>
      <c r="P6" s="32"/>
      <c r="Q6" s="32"/>
      <c r="R6" s="33"/>
      <c r="AC6" s="13" t="s">
        <v>28</v>
      </c>
      <c r="AD6" s="37"/>
      <c r="AE6" s="15" t="s">
        <v>16</v>
      </c>
      <c r="AF6" s="16" t="s">
        <v>115</v>
      </c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x14ac:dyDescent="0.25">
      <c r="B7" s="31" t="s">
        <v>25</v>
      </c>
      <c r="C7" s="32" t="str">
        <f>AF5</f>
        <v>ALACA ORTAOKULU</v>
      </c>
      <c r="D7" s="32"/>
      <c r="E7" s="32"/>
      <c r="F7" s="32"/>
      <c r="G7" s="32"/>
      <c r="H7" s="32"/>
      <c r="I7" s="33"/>
      <c r="K7" s="31" t="s">
        <v>25</v>
      </c>
      <c r="L7" s="32" t="str">
        <f>AF10</f>
        <v>İSKİLİP ATATÜRK ORTAOKULU</v>
      </c>
      <c r="M7" s="32"/>
      <c r="N7" s="32"/>
      <c r="O7" s="32"/>
      <c r="P7" s="32"/>
      <c r="Q7" s="32"/>
      <c r="R7" s="33"/>
      <c r="AC7" s="13" t="s">
        <v>30</v>
      </c>
      <c r="AD7" s="37"/>
      <c r="AE7" s="15" t="s">
        <v>17</v>
      </c>
      <c r="AF7" s="16" t="s">
        <v>116</v>
      </c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x14ac:dyDescent="0.25">
      <c r="B8" s="31" t="s">
        <v>28</v>
      </c>
      <c r="C8" s="32" t="str">
        <f>AF6</f>
        <v>BAYAT ÖMER MÜLAZIM OO</v>
      </c>
      <c r="D8" s="32"/>
      <c r="E8" s="32"/>
      <c r="F8" s="32"/>
      <c r="G8" s="32"/>
      <c r="H8" s="32"/>
      <c r="I8" s="33"/>
      <c r="K8" s="31" t="s">
        <v>28</v>
      </c>
      <c r="L8" s="32" t="str">
        <f>AF11</f>
        <v>BAYAT MEHMET AKİF ERSOY OO</v>
      </c>
      <c r="M8" s="32"/>
      <c r="N8" s="32"/>
      <c r="O8" s="32"/>
      <c r="P8" s="32"/>
      <c r="Q8" s="32"/>
      <c r="R8" s="33"/>
      <c r="AC8" s="13" t="s">
        <v>32</v>
      </c>
      <c r="AD8" s="37"/>
      <c r="AE8" s="15" t="s">
        <v>34</v>
      </c>
      <c r="AF8" s="16" t="s">
        <v>117</v>
      </c>
      <c r="AI8" s="17" t="s">
        <v>35</v>
      </c>
      <c r="AJ8" s="17"/>
      <c r="AK8" s="17"/>
      <c r="AL8" s="17"/>
      <c r="AM8" s="39" t="s">
        <v>36</v>
      </c>
      <c r="AN8" s="40"/>
      <c r="AO8" s="40"/>
      <c r="AP8" s="40"/>
      <c r="AQ8" s="39" t="s">
        <v>37</v>
      </c>
      <c r="AR8" s="40"/>
      <c r="AS8" s="40"/>
      <c r="AT8" s="40"/>
      <c r="AU8" s="39" t="s">
        <v>38</v>
      </c>
      <c r="AV8" s="40"/>
      <c r="AW8" s="40"/>
      <c r="AX8" s="40"/>
      <c r="AY8" s="17"/>
      <c r="AZ8" s="17"/>
      <c r="BA8" s="17"/>
      <c r="BB8" s="17"/>
      <c r="BC8" s="17"/>
      <c r="BD8" s="17"/>
      <c r="BE8" s="17"/>
      <c r="BF8" s="17"/>
    </row>
    <row r="9" spans="1:58" ht="15" customHeight="1" thickBot="1" x14ac:dyDescent="0.3">
      <c r="B9" s="41" t="s">
        <v>30</v>
      </c>
      <c r="C9" s="42" t="str">
        <f>AF7</f>
        <v>BAHÇELİEVLER ÖĞRT.S. AKAYDIN OO</v>
      </c>
      <c r="D9" s="42"/>
      <c r="E9" s="42"/>
      <c r="F9" s="42"/>
      <c r="G9" s="42"/>
      <c r="H9" s="42"/>
      <c r="I9" s="43"/>
      <c r="K9" s="41" t="s">
        <v>30</v>
      </c>
      <c r="L9" s="111" t="str">
        <f>AF12</f>
        <v>NECİP FAZIL KISAKÜREK OO</v>
      </c>
      <c r="M9" s="112"/>
      <c r="N9" s="112"/>
      <c r="O9" s="112"/>
      <c r="P9" s="112"/>
      <c r="Q9" s="112"/>
      <c r="R9" s="113"/>
      <c r="AC9" s="13" t="s">
        <v>40</v>
      </c>
      <c r="AD9" s="37"/>
      <c r="AE9" s="15" t="s">
        <v>35</v>
      </c>
      <c r="AF9" s="16" t="s">
        <v>118</v>
      </c>
      <c r="AI9" s="17"/>
      <c r="AJ9" s="17"/>
      <c r="AK9" s="17"/>
      <c r="AL9" s="17"/>
      <c r="AM9" s="47"/>
      <c r="AN9" s="48"/>
      <c r="AO9" s="48"/>
      <c r="AP9" s="48"/>
      <c r="AQ9" s="47"/>
      <c r="AR9" s="48"/>
      <c r="AS9" s="48"/>
      <c r="AT9" s="48"/>
      <c r="AU9" s="47"/>
      <c r="AV9" s="48"/>
      <c r="AW9" s="48"/>
      <c r="AX9" s="48"/>
      <c r="AY9" s="17"/>
      <c r="AZ9" s="17"/>
      <c r="BA9" s="17"/>
      <c r="BB9" s="17"/>
      <c r="BC9" s="17"/>
      <c r="BD9" s="17"/>
      <c r="BE9" s="17"/>
      <c r="BF9" s="17"/>
    </row>
    <row r="10" spans="1:58" x14ac:dyDescent="0.25">
      <c r="B10" s="49"/>
      <c r="C10" s="50"/>
      <c r="D10" s="50"/>
      <c r="E10" s="50"/>
      <c r="F10" s="50"/>
      <c r="G10" s="50"/>
      <c r="H10" s="50"/>
      <c r="I10" s="50"/>
      <c r="K10" s="49"/>
      <c r="L10" s="50"/>
      <c r="M10" s="50"/>
      <c r="N10" s="50"/>
      <c r="O10" s="50"/>
      <c r="P10" s="50"/>
      <c r="Q10" s="50"/>
      <c r="R10" s="50"/>
      <c r="AC10" s="13" t="s">
        <v>42</v>
      </c>
      <c r="AD10" s="37"/>
      <c r="AE10" s="15" t="s">
        <v>36</v>
      </c>
      <c r="AF10" s="16" t="s">
        <v>119</v>
      </c>
      <c r="AI10" s="17"/>
      <c r="AJ10" s="17"/>
      <c r="AK10" s="17"/>
      <c r="AL10" s="17"/>
      <c r="AM10" s="47"/>
      <c r="AN10" s="48"/>
      <c r="AO10" s="48"/>
      <c r="AP10" s="48"/>
      <c r="AQ10" s="47"/>
      <c r="AR10" s="48"/>
      <c r="AS10" s="48"/>
      <c r="AT10" s="48"/>
      <c r="AU10" s="47"/>
      <c r="AV10" s="48"/>
      <c r="AW10" s="48"/>
      <c r="AX10" s="48"/>
      <c r="AY10" s="17"/>
      <c r="AZ10" s="17"/>
      <c r="BA10" s="17"/>
      <c r="BB10" s="17"/>
      <c r="BC10" s="17"/>
      <c r="BD10" s="17"/>
      <c r="BE10" s="17"/>
      <c r="BF10" s="17"/>
    </row>
    <row r="11" spans="1:58" ht="15" customHeight="1" thickBot="1" x14ac:dyDescent="0.3">
      <c r="B11" s="49"/>
      <c r="C11" s="50"/>
      <c r="D11" s="50"/>
      <c r="E11" s="50"/>
      <c r="F11" s="50"/>
      <c r="G11" s="50"/>
      <c r="H11" s="50"/>
      <c r="I11" s="50"/>
      <c r="K11" s="49"/>
      <c r="L11" s="50"/>
      <c r="M11" s="50"/>
      <c r="N11" s="50"/>
      <c r="O11" s="50"/>
      <c r="P11" s="50"/>
      <c r="Q11" s="50"/>
      <c r="R11" s="50"/>
      <c r="AC11" s="13" t="s">
        <v>44</v>
      </c>
      <c r="AD11" s="37"/>
      <c r="AE11" s="15" t="s">
        <v>37</v>
      </c>
      <c r="AF11" s="16" t="s">
        <v>120</v>
      </c>
      <c r="AI11" s="17"/>
      <c r="AJ11" s="17"/>
      <c r="AK11" s="17"/>
      <c r="AL11" s="17"/>
      <c r="AM11" s="47"/>
      <c r="AN11" s="48"/>
      <c r="AO11" s="48"/>
      <c r="AP11" s="48"/>
      <c r="AQ11" s="47"/>
      <c r="AR11" s="48"/>
      <c r="AS11" s="48"/>
      <c r="AT11" s="48"/>
      <c r="AU11" s="47"/>
      <c r="AV11" s="48"/>
      <c r="AW11" s="48"/>
      <c r="AX11" s="48"/>
      <c r="AY11" s="17"/>
      <c r="AZ11" s="17"/>
      <c r="BA11" s="17"/>
      <c r="BB11" s="17"/>
      <c r="BC11" s="17"/>
      <c r="BD11" s="17"/>
      <c r="BE11" s="17"/>
      <c r="BF11" s="17"/>
    </row>
    <row r="12" spans="1:58" x14ac:dyDescent="0.25">
      <c r="A12" s="51" t="s">
        <v>46</v>
      </c>
      <c r="B12" s="52" t="s">
        <v>47</v>
      </c>
      <c r="C12" s="53"/>
      <c r="D12" s="54"/>
      <c r="E12" s="52" t="s">
        <v>48</v>
      </c>
      <c r="F12" s="54"/>
      <c r="G12" s="52" t="s">
        <v>49</v>
      </c>
      <c r="H12" s="53"/>
      <c r="I12" s="54"/>
      <c r="J12" s="55" t="s">
        <v>50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4"/>
      <c r="AC12" s="13" t="s">
        <v>51</v>
      </c>
      <c r="AD12" s="37"/>
      <c r="AE12" s="15" t="s">
        <v>38</v>
      </c>
      <c r="AF12" s="16" t="s">
        <v>121</v>
      </c>
      <c r="AI12" s="17"/>
      <c r="AJ12" s="17"/>
      <c r="AK12" s="17"/>
      <c r="AL12" s="17"/>
      <c r="AM12" s="56"/>
      <c r="AN12" s="57"/>
      <c r="AO12" s="57"/>
      <c r="AP12" s="57"/>
      <c r="AQ12" s="56"/>
      <c r="AR12" s="57"/>
      <c r="AS12" s="57"/>
      <c r="AT12" s="57"/>
      <c r="AU12" s="56"/>
      <c r="AV12" s="57"/>
      <c r="AW12" s="57"/>
      <c r="AX12" s="57"/>
      <c r="AY12" s="17"/>
      <c r="AZ12" s="17"/>
      <c r="BA12" s="17"/>
      <c r="BB12" s="17"/>
      <c r="BC12" s="17"/>
      <c r="BD12" s="17"/>
      <c r="BE12" s="17"/>
      <c r="BF12" s="17"/>
    </row>
    <row r="13" spans="1:58" x14ac:dyDescent="0.25">
      <c r="A13" s="58"/>
      <c r="B13" s="59"/>
      <c r="C13" s="60"/>
      <c r="D13" s="61"/>
      <c r="E13" s="59"/>
      <c r="F13" s="61"/>
      <c r="G13" s="59"/>
      <c r="H13" s="60"/>
      <c r="I13" s="61"/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1"/>
      <c r="AC13" s="11"/>
    </row>
    <row r="14" spans="1:58" ht="15" customHeight="1" thickBot="1" x14ac:dyDescent="0.3">
      <c r="A14" s="63"/>
      <c r="B14" s="64"/>
      <c r="C14" s="65"/>
      <c r="D14" s="66"/>
      <c r="E14" s="64"/>
      <c r="F14" s="66"/>
      <c r="G14" s="64"/>
      <c r="H14" s="65"/>
      <c r="I14" s="66"/>
      <c r="J14" s="6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</row>
    <row r="15" spans="1:58" x14ac:dyDescent="0.25">
      <c r="A15" s="114">
        <v>1</v>
      </c>
      <c r="B15" s="115">
        <v>44925</v>
      </c>
      <c r="C15" s="116"/>
      <c r="D15" s="116"/>
      <c r="E15" s="117">
        <v>0.41666666666666669</v>
      </c>
      <c r="F15" s="116"/>
      <c r="G15" s="71" t="s">
        <v>80</v>
      </c>
      <c r="H15" s="71"/>
      <c r="I15" s="71"/>
      <c r="J15" s="118" t="str">
        <f>CONCATENATE(C5," ","-"," ",C8)</f>
        <v>OĞUZLAR ORTAOKULU - BAYAT ÖMER MÜLAZIM OO</v>
      </c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9"/>
    </row>
    <row r="16" spans="1:58" x14ac:dyDescent="0.25">
      <c r="A16" s="89">
        <v>2</v>
      </c>
      <c r="B16" s="120">
        <v>44925</v>
      </c>
      <c r="C16" s="91"/>
      <c r="D16" s="91"/>
      <c r="E16" s="90">
        <v>0.41666666666666669</v>
      </c>
      <c r="F16" s="90"/>
      <c r="G16" s="79" t="s">
        <v>74</v>
      </c>
      <c r="H16" s="79"/>
      <c r="I16" s="79"/>
      <c r="J16" s="92" t="str">
        <f>CONCATENATE(C6," ","-"," ",C7)</f>
        <v>AHMET TEVFİK İLERİ OO - ALACA ORTAOKULU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3"/>
    </row>
    <row r="17" spans="1:27" x14ac:dyDescent="0.25">
      <c r="A17" s="89">
        <v>3</v>
      </c>
      <c r="B17" s="120">
        <v>44925</v>
      </c>
      <c r="C17" s="91"/>
      <c r="D17" s="91"/>
      <c r="E17" s="90">
        <v>0.4375</v>
      </c>
      <c r="F17" s="91"/>
      <c r="G17" s="79" t="s">
        <v>66</v>
      </c>
      <c r="H17" s="79"/>
      <c r="I17" s="79"/>
      <c r="J17" s="92" t="str">
        <f>CONCATENATE(L5," ","-"," ",L8)</f>
        <v>YAVRU TURNA ORTAOKULU - BAYAT MEHMET AKİF ERSOY OO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3"/>
    </row>
    <row r="18" spans="1:27" x14ac:dyDescent="0.25">
      <c r="A18" s="89">
        <v>4</v>
      </c>
      <c r="B18" s="120">
        <v>44925</v>
      </c>
      <c r="C18" s="91"/>
      <c r="D18" s="91"/>
      <c r="E18" s="90">
        <v>0.4375</v>
      </c>
      <c r="F18" s="90"/>
      <c r="G18" s="79" t="s">
        <v>68</v>
      </c>
      <c r="H18" s="79"/>
      <c r="I18" s="79"/>
      <c r="J18" s="92" t="str">
        <f>CONCATENATE(L6," ","-"," ",L7)</f>
        <v>GAZİ PAŞA ORTAOKULU - İSKİLİP ATATÜRK ORTAOKULU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3"/>
    </row>
    <row r="19" spans="1:27" x14ac:dyDescent="0.25">
      <c r="A19" s="89">
        <v>5</v>
      </c>
      <c r="B19" s="120">
        <v>44925</v>
      </c>
      <c r="C19" s="91"/>
      <c r="D19" s="91"/>
      <c r="E19" s="90">
        <v>0.45833333333333331</v>
      </c>
      <c r="F19" s="91"/>
      <c r="G19" s="79" t="s">
        <v>81</v>
      </c>
      <c r="H19" s="79"/>
      <c r="I19" s="79"/>
      <c r="J19" s="92" t="str">
        <f>CONCATENATE(C9," ","-"," ",C7)</f>
        <v>BAHÇELİEVLER ÖĞRT.S. AKAYDIN OO - ALACA ORTAOKULU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3"/>
    </row>
    <row r="20" spans="1:27" x14ac:dyDescent="0.25">
      <c r="A20" s="89">
        <v>6</v>
      </c>
      <c r="B20" s="120">
        <v>44925</v>
      </c>
      <c r="C20" s="91"/>
      <c r="D20" s="91"/>
      <c r="E20" s="90">
        <v>0.45833333333333331</v>
      </c>
      <c r="F20" s="91"/>
      <c r="G20" s="79" t="s">
        <v>96</v>
      </c>
      <c r="H20" s="79"/>
      <c r="I20" s="79"/>
      <c r="J20" s="92" t="str">
        <f>CONCATENATE(C5," ","-"," ",C6)</f>
        <v>OĞUZLAR ORTAOKULU - AHMET TEVFİK İLERİ OO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3"/>
    </row>
    <row r="21" spans="1:27" x14ac:dyDescent="0.25">
      <c r="A21" s="89">
        <v>7</v>
      </c>
      <c r="B21" s="120">
        <v>44925</v>
      </c>
      <c r="C21" s="91"/>
      <c r="D21" s="91"/>
      <c r="E21" s="90">
        <v>0.47916666666666669</v>
      </c>
      <c r="F21" s="91"/>
      <c r="G21" s="79" t="s">
        <v>75</v>
      </c>
      <c r="H21" s="79"/>
      <c r="I21" s="79"/>
      <c r="J21" s="92" t="str">
        <f>CONCATENATE(L9," ","-"," ",L7)</f>
        <v>NECİP FAZIL KISAKÜREK OO - İSKİLİP ATATÜRK ORTAOKULU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3"/>
    </row>
    <row r="22" spans="1:27" x14ac:dyDescent="0.25">
      <c r="A22" s="89">
        <v>8</v>
      </c>
      <c r="B22" s="120">
        <v>44925</v>
      </c>
      <c r="C22" s="91"/>
      <c r="D22" s="91"/>
      <c r="E22" s="90">
        <v>0.47916666666666669</v>
      </c>
      <c r="F22" s="91"/>
      <c r="G22" s="79" t="s">
        <v>76</v>
      </c>
      <c r="H22" s="79"/>
      <c r="I22" s="79"/>
      <c r="J22" s="92" t="str">
        <f>CONCATENATE(L5," ","-"," ",L6)</f>
        <v>YAVRU TURNA ORTAOKULU - GAZİ PAŞA ORTAOKULU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3"/>
    </row>
    <row r="23" spans="1:27" x14ac:dyDescent="0.25">
      <c r="A23" s="89">
        <v>9</v>
      </c>
      <c r="B23" s="120">
        <v>44925</v>
      </c>
      <c r="C23" s="91"/>
      <c r="D23" s="91"/>
      <c r="E23" s="90">
        <v>0.5</v>
      </c>
      <c r="F23" s="91"/>
      <c r="G23" s="79" t="s">
        <v>89</v>
      </c>
      <c r="H23" s="79"/>
      <c r="I23" s="79"/>
      <c r="J23" s="92" t="str">
        <f>CONCATENATE(C8," ","-"," ",C6)</f>
        <v>BAYAT ÖMER MÜLAZIM OO - AHMET TEVFİK İLERİ OO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3"/>
    </row>
    <row r="24" spans="1:27" x14ac:dyDescent="0.25">
      <c r="A24" s="89">
        <v>10</v>
      </c>
      <c r="B24" s="120">
        <v>44925</v>
      </c>
      <c r="C24" s="91"/>
      <c r="D24" s="91"/>
      <c r="E24" s="90">
        <v>0.5</v>
      </c>
      <c r="F24" s="91"/>
      <c r="G24" s="79" t="s">
        <v>122</v>
      </c>
      <c r="H24" s="79"/>
      <c r="I24" s="79"/>
      <c r="J24" s="92" t="str">
        <f>CONCATENATE(C9," ","-"," ",C5)</f>
        <v>BAHÇELİEVLER ÖĞRT.S. AKAYDIN OO - OĞUZLAR ORTAOKULU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3"/>
    </row>
    <row r="25" spans="1:27" x14ac:dyDescent="0.25">
      <c r="A25" s="89">
        <v>11</v>
      </c>
      <c r="B25" s="120">
        <v>44925</v>
      </c>
      <c r="C25" s="91"/>
      <c r="D25" s="91"/>
      <c r="E25" s="90">
        <v>0.52083333333333337</v>
      </c>
      <c r="F25" s="90"/>
      <c r="G25" s="79" t="s">
        <v>83</v>
      </c>
      <c r="H25" s="79"/>
      <c r="I25" s="79"/>
      <c r="J25" s="92" t="str">
        <f>CONCATENATE(L8," ","-"," ",L6)</f>
        <v>BAYAT MEHMET AKİF ERSOY OO - GAZİ PAŞA ORTAOKULU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3"/>
    </row>
    <row r="26" spans="1:27" x14ac:dyDescent="0.25">
      <c r="A26" s="89">
        <v>12</v>
      </c>
      <c r="B26" s="120">
        <v>44925</v>
      </c>
      <c r="C26" s="91"/>
      <c r="D26" s="91"/>
      <c r="E26" s="90">
        <v>0.52083333333333337</v>
      </c>
      <c r="F26" s="90"/>
      <c r="G26" s="99" t="s">
        <v>84</v>
      </c>
      <c r="H26" s="99"/>
      <c r="I26" s="99"/>
      <c r="J26" s="92" t="str">
        <f>CONCATENATE(L9," ","-"," ",L5)</f>
        <v>NECİP FAZIL KISAKÜREK OO - YAVRU TURNA ORTAOKULU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1:27" x14ac:dyDescent="0.25">
      <c r="A27" s="89">
        <v>13</v>
      </c>
      <c r="B27" s="120">
        <v>44925</v>
      </c>
      <c r="C27" s="91"/>
      <c r="D27" s="91"/>
      <c r="E27" s="90">
        <v>0.5625</v>
      </c>
      <c r="F27" s="91"/>
      <c r="G27" s="79" t="s">
        <v>123</v>
      </c>
      <c r="H27" s="79"/>
      <c r="I27" s="79"/>
      <c r="J27" s="92" t="str">
        <f>CONCATENATE(C7," ","-"," ",C5)</f>
        <v>ALACA ORTAOKULU - OĞUZLAR ORTAOKULU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3"/>
    </row>
    <row r="28" spans="1:27" x14ac:dyDescent="0.25">
      <c r="A28" s="89">
        <v>14</v>
      </c>
      <c r="B28" s="120">
        <v>44925</v>
      </c>
      <c r="C28" s="91"/>
      <c r="D28" s="91"/>
      <c r="E28" s="90">
        <v>0.5625</v>
      </c>
      <c r="F28" s="91"/>
      <c r="G28" s="79" t="s">
        <v>98</v>
      </c>
      <c r="H28" s="79"/>
      <c r="I28" s="79"/>
      <c r="J28" s="92" t="str">
        <f>CONCATENATE(C8," ","-"," ",C9)</f>
        <v>BAYAT ÖMER MÜLAZIM OO - BAHÇELİEVLER ÖĞRT.S. AKAYDIN OO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3"/>
    </row>
    <row r="29" spans="1:27" x14ac:dyDescent="0.25">
      <c r="A29" s="89">
        <v>15</v>
      </c>
      <c r="B29" s="120">
        <v>44925</v>
      </c>
      <c r="C29" s="91"/>
      <c r="D29" s="91"/>
      <c r="E29" s="90">
        <v>0.58333333333333337</v>
      </c>
      <c r="F29" s="91"/>
      <c r="G29" s="99" t="s">
        <v>91</v>
      </c>
      <c r="H29" s="99"/>
      <c r="I29" s="99"/>
      <c r="J29" s="92" t="str">
        <f>CONCATENATE(L7," ","-"," ",L5)</f>
        <v>İSKİLİP ATATÜRK ORTAOKULU - YAVRU TURNA ORTAOKULU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3"/>
    </row>
    <row r="30" spans="1:27" x14ac:dyDescent="0.25">
      <c r="A30" s="89">
        <v>16</v>
      </c>
      <c r="B30" s="120">
        <v>44925</v>
      </c>
      <c r="C30" s="91"/>
      <c r="D30" s="91"/>
      <c r="E30" s="90">
        <v>0.58333333333333337</v>
      </c>
      <c r="F30" s="91"/>
      <c r="G30" s="99" t="s">
        <v>92</v>
      </c>
      <c r="H30" s="99"/>
      <c r="I30" s="99"/>
      <c r="J30" s="92" t="str">
        <f>CONCATENATE(L8," ","-"," ",L9)</f>
        <v>BAYAT MEHMET AKİF ERSOY OO - NECİP FAZIL KISAKÜREK OO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3"/>
    </row>
    <row r="31" spans="1:27" x14ac:dyDescent="0.25">
      <c r="A31" s="89">
        <v>17</v>
      </c>
      <c r="B31" s="120">
        <v>44925</v>
      </c>
      <c r="C31" s="91"/>
      <c r="D31" s="91"/>
      <c r="E31" s="90">
        <v>0.60416666666666663</v>
      </c>
      <c r="F31" s="91"/>
      <c r="G31" s="79" t="s">
        <v>62</v>
      </c>
      <c r="H31" s="79"/>
      <c r="I31" s="79"/>
      <c r="J31" s="92" t="str">
        <f>CONCATENATE(C6," ","-"," ",C9)</f>
        <v>AHMET TEVFİK İLERİ OO - BAHÇELİEVLER ÖĞRT.S. AKAYDIN OO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3"/>
    </row>
    <row r="32" spans="1:27" x14ac:dyDescent="0.25">
      <c r="A32" s="89">
        <v>18</v>
      </c>
      <c r="B32" s="120">
        <v>44925</v>
      </c>
      <c r="C32" s="91"/>
      <c r="D32" s="91"/>
      <c r="E32" s="90">
        <v>0.60416666666666663</v>
      </c>
      <c r="F32" s="91"/>
      <c r="G32" s="79" t="s">
        <v>64</v>
      </c>
      <c r="H32" s="79"/>
      <c r="I32" s="79"/>
      <c r="J32" s="92" t="str">
        <f>CONCATENATE(C7," ","-"," ",C8)</f>
        <v>ALACA ORTAOKULU - BAYAT ÖMER MÜLAZIM OO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3"/>
    </row>
    <row r="33" spans="1:27" x14ac:dyDescent="0.25">
      <c r="A33" s="89">
        <v>19</v>
      </c>
      <c r="B33" s="120">
        <v>44925</v>
      </c>
      <c r="C33" s="91"/>
      <c r="D33" s="91"/>
      <c r="E33" s="90">
        <v>0.625</v>
      </c>
      <c r="F33" s="91"/>
      <c r="G33" s="99" t="s">
        <v>99</v>
      </c>
      <c r="H33" s="99"/>
      <c r="I33" s="99"/>
      <c r="J33" s="92" t="str">
        <f>CONCATENATE(L6," ","-"," ",L9)</f>
        <v>GAZİ PAŞA ORTAOKULU - NECİP FAZIL KISAKÜREK OO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3"/>
    </row>
    <row r="34" spans="1:27" x14ac:dyDescent="0.25">
      <c r="A34" s="89">
        <v>20</v>
      </c>
      <c r="B34" s="120">
        <v>44925</v>
      </c>
      <c r="C34" s="91"/>
      <c r="D34" s="91"/>
      <c r="E34" s="90">
        <v>0.625</v>
      </c>
      <c r="F34" s="91"/>
      <c r="G34" s="99" t="s">
        <v>100</v>
      </c>
      <c r="H34" s="99"/>
      <c r="I34" s="99"/>
      <c r="J34" s="92" t="str">
        <f>CONCATENATE(L7," ","-"," ",L8)</f>
        <v>İSKİLİP ATATÜRK ORTAOKULU - BAYAT MEHMET AKİF ERSOY OO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3"/>
    </row>
    <row r="35" spans="1:27" x14ac:dyDescent="0.25">
      <c r="A35" s="89">
        <v>21</v>
      </c>
      <c r="B35" s="120">
        <v>44925</v>
      </c>
      <c r="C35" s="91"/>
      <c r="D35" s="91"/>
      <c r="E35" s="90">
        <v>0.64583333333333337</v>
      </c>
      <c r="F35" s="90"/>
      <c r="G35" s="79" t="s">
        <v>104</v>
      </c>
      <c r="H35" s="79"/>
      <c r="I35" s="79"/>
      <c r="J35" s="92" t="s">
        <v>105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3"/>
    </row>
    <row r="36" spans="1:27" x14ac:dyDescent="0.25">
      <c r="A36" s="89">
        <v>22</v>
      </c>
      <c r="B36" s="120">
        <v>44925</v>
      </c>
      <c r="C36" s="91"/>
      <c r="D36" s="91"/>
      <c r="E36" s="90">
        <v>0.64583333333333337</v>
      </c>
      <c r="F36" s="90"/>
      <c r="G36" s="79" t="s">
        <v>109</v>
      </c>
      <c r="H36" s="79"/>
      <c r="I36" s="79"/>
      <c r="J36" s="92" t="s">
        <v>110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3"/>
    </row>
    <row r="37" spans="1:27" x14ac:dyDescent="0.25">
      <c r="A37" s="89">
        <v>23</v>
      </c>
      <c r="B37" s="120">
        <v>44925</v>
      </c>
      <c r="C37" s="91"/>
      <c r="D37" s="91"/>
      <c r="E37" s="90">
        <v>0.66666666666666663</v>
      </c>
      <c r="F37" s="90"/>
      <c r="G37" s="79" t="s">
        <v>124</v>
      </c>
      <c r="H37" s="79"/>
      <c r="I37" s="79"/>
      <c r="J37" s="92" t="s">
        <v>125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3"/>
    </row>
    <row r="38" spans="1:27" ht="15" customHeight="1" thickBot="1" x14ac:dyDescent="0.3">
      <c r="A38" s="101">
        <v>24</v>
      </c>
      <c r="B38" s="121">
        <v>44925</v>
      </c>
      <c r="C38" s="103"/>
      <c r="D38" s="103"/>
      <c r="E38" s="102">
        <v>0.66666666666666663</v>
      </c>
      <c r="F38" s="102"/>
      <c r="G38" s="104" t="s">
        <v>126</v>
      </c>
      <c r="H38" s="104"/>
      <c r="I38" s="104"/>
      <c r="J38" s="105" t="s">
        <v>127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6"/>
    </row>
  </sheetData>
  <mergeCells count="136">
    <mergeCell ref="B38:D38"/>
    <mergeCell ref="E38:F38"/>
    <mergeCell ref="G38:I38"/>
    <mergeCell ref="J38:AA38"/>
    <mergeCell ref="B36:D36"/>
    <mergeCell ref="E36:F36"/>
    <mergeCell ref="G36:I36"/>
    <mergeCell ref="J36:AA36"/>
    <mergeCell ref="B37:D37"/>
    <mergeCell ref="E37:F37"/>
    <mergeCell ref="G37:I37"/>
    <mergeCell ref="J37:AA37"/>
    <mergeCell ref="B34:D34"/>
    <mergeCell ref="E34:F34"/>
    <mergeCell ref="G34:I34"/>
    <mergeCell ref="J34:AA34"/>
    <mergeCell ref="B35:D35"/>
    <mergeCell ref="E35:F35"/>
    <mergeCell ref="G35:I35"/>
    <mergeCell ref="J35:AA35"/>
    <mergeCell ref="B32:D32"/>
    <mergeCell ref="E32:F32"/>
    <mergeCell ref="G32:I32"/>
    <mergeCell ref="J32:AA32"/>
    <mergeCell ref="B33:D33"/>
    <mergeCell ref="E33:F33"/>
    <mergeCell ref="G33:I33"/>
    <mergeCell ref="J33:AA33"/>
    <mergeCell ref="B30:D30"/>
    <mergeCell ref="E30:F30"/>
    <mergeCell ref="G30:I30"/>
    <mergeCell ref="J30:AA30"/>
    <mergeCell ref="B31:D31"/>
    <mergeCell ref="E31:F31"/>
    <mergeCell ref="G31:I31"/>
    <mergeCell ref="J31:AA31"/>
    <mergeCell ref="B28:D28"/>
    <mergeCell ref="E28:F28"/>
    <mergeCell ref="G28:I28"/>
    <mergeCell ref="J28:AA28"/>
    <mergeCell ref="B29:D29"/>
    <mergeCell ref="E29:F29"/>
    <mergeCell ref="G29:I29"/>
    <mergeCell ref="J29:AA29"/>
    <mergeCell ref="B26:D26"/>
    <mergeCell ref="E26:F26"/>
    <mergeCell ref="G26:I26"/>
    <mergeCell ref="J26:AA26"/>
    <mergeCell ref="B27:D27"/>
    <mergeCell ref="E27:F27"/>
    <mergeCell ref="G27:I27"/>
    <mergeCell ref="J27:AA27"/>
    <mergeCell ref="B24:D24"/>
    <mergeCell ref="E24:F24"/>
    <mergeCell ref="G24:I24"/>
    <mergeCell ref="J24:AA24"/>
    <mergeCell ref="B25:D25"/>
    <mergeCell ref="E25:F25"/>
    <mergeCell ref="G25:I25"/>
    <mergeCell ref="J25:AA25"/>
    <mergeCell ref="B22:D22"/>
    <mergeCell ref="E22:F22"/>
    <mergeCell ref="G22:I22"/>
    <mergeCell ref="J22:AA22"/>
    <mergeCell ref="B23:D23"/>
    <mergeCell ref="E23:F23"/>
    <mergeCell ref="G23:I23"/>
    <mergeCell ref="J23:AA23"/>
    <mergeCell ref="B20:D20"/>
    <mergeCell ref="E20:F20"/>
    <mergeCell ref="G20:I20"/>
    <mergeCell ref="J20:AA20"/>
    <mergeCell ref="B21:D21"/>
    <mergeCell ref="E21:F21"/>
    <mergeCell ref="G21:I21"/>
    <mergeCell ref="J21:AA21"/>
    <mergeCell ref="B18:D18"/>
    <mergeCell ref="E18:F18"/>
    <mergeCell ref="G18:I18"/>
    <mergeCell ref="J18:AA18"/>
    <mergeCell ref="B19:D19"/>
    <mergeCell ref="E19:F19"/>
    <mergeCell ref="G19:I19"/>
    <mergeCell ref="J19:AA19"/>
    <mergeCell ref="B16:D16"/>
    <mergeCell ref="E16:F16"/>
    <mergeCell ref="G16:I16"/>
    <mergeCell ref="J16:AA16"/>
    <mergeCell ref="B17:D17"/>
    <mergeCell ref="E17:F17"/>
    <mergeCell ref="G17:I17"/>
    <mergeCell ref="J17:AA17"/>
    <mergeCell ref="A12:A14"/>
    <mergeCell ref="B12:D14"/>
    <mergeCell ref="E12:F14"/>
    <mergeCell ref="G12:I14"/>
    <mergeCell ref="J12:AA14"/>
    <mergeCell ref="B15:D15"/>
    <mergeCell ref="E15:F15"/>
    <mergeCell ref="G15:I15"/>
    <mergeCell ref="J15:AA15"/>
    <mergeCell ref="AQ8:AT12"/>
    <mergeCell ref="AU8:AX12"/>
    <mergeCell ref="AY8:BB12"/>
    <mergeCell ref="BC8:BF12"/>
    <mergeCell ref="C9:I9"/>
    <mergeCell ref="L9:R9"/>
    <mergeCell ref="C7:I7"/>
    <mergeCell ref="L7:R7"/>
    <mergeCell ref="C8:I8"/>
    <mergeCell ref="L8:R8"/>
    <mergeCell ref="AI8:AL12"/>
    <mergeCell ref="AM8:AP12"/>
    <mergeCell ref="AU3:AX7"/>
    <mergeCell ref="AY3:BB7"/>
    <mergeCell ref="BC3:BF7"/>
    <mergeCell ref="B4:I4"/>
    <mergeCell ref="K4:R4"/>
    <mergeCell ref="T4:AA4"/>
    <mergeCell ref="C5:I5"/>
    <mergeCell ref="L5:R5"/>
    <mergeCell ref="C6:I6"/>
    <mergeCell ref="L6:R6"/>
    <mergeCell ref="AC2:AD2"/>
    <mergeCell ref="AE2:AF2"/>
    <mergeCell ref="W3:Z3"/>
    <mergeCell ref="AI3:AL7"/>
    <mergeCell ref="AM3:AP7"/>
    <mergeCell ref="AQ3:AT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  <pageSetup paperSize="9" scale="87" orientation="portrait" r:id="rId1"/>
  <colBreaks count="2" manualBreakCount="2">
    <brk id="27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YILDIZ KIZLAR DART</vt:lpstr>
      <vt:lpstr>YILDIZ EREKLER DART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2022-12-27T13:32:17Z</dcterms:modified>
</cp:coreProperties>
</file>